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645" tabRatio="891"/>
  </bookViews>
  <sheets>
    <sheet name="بهار  " sheetId="36" r:id="rId1"/>
    <sheet name="تابستان" sheetId="39" r:id="rId2"/>
    <sheet name="پاییز" sheetId="40" r:id="rId3"/>
    <sheet name="زمستان" sheetId="41" r:id="rId4"/>
    <sheet name=" سال 99" sheetId="42" r:id="rId5"/>
  </sheets>
  <calcPr calcId="152511"/>
</workbook>
</file>

<file path=xl/calcChain.xml><?xml version="1.0" encoding="utf-8"?>
<calcChain xmlns="http://schemas.openxmlformats.org/spreadsheetml/2006/main">
  <c r="B9" i="42" l="1"/>
  <c r="B10" i="42" s="1"/>
  <c r="X2" i="42"/>
  <c r="F2" i="42"/>
  <c r="A2" i="42"/>
  <c r="E1" i="42"/>
  <c r="D24" i="41"/>
  <c r="AF20" i="41"/>
  <c r="AD21" i="41" s="1"/>
  <c r="X20" i="41"/>
  <c r="X24" i="41" s="1"/>
  <c r="P20" i="41"/>
  <c r="H20" i="41"/>
  <c r="G24" i="41" s="1"/>
  <c r="AF19" i="41"/>
  <c r="AE19" i="41"/>
  <c r="AD19" i="41"/>
  <c r="AC19" i="41"/>
  <c r="AB19" i="41"/>
  <c r="AA19" i="41"/>
  <c r="Z19" i="41"/>
  <c r="Y19" i="41"/>
  <c r="X19" i="41"/>
  <c r="W19" i="41"/>
  <c r="V19" i="41"/>
  <c r="U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C19" i="41"/>
  <c r="AF18" i="41"/>
  <c r="AE18" i="41"/>
  <c r="AD18" i="41"/>
  <c r="AC18" i="41"/>
  <c r="AB18" i="41"/>
  <c r="AA18" i="41"/>
  <c r="Z18" i="41"/>
  <c r="Y18" i="41"/>
  <c r="X18" i="41"/>
  <c r="W18" i="41"/>
  <c r="V18" i="41"/>
  <c r="U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B18" i="41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C17" i="41"/>
  <c r="B17" i="41"/>
  <c r="AF16" i="41"/>
  <c r="AE16" i="41"/>
  <c r="AD16" i="41"/>
  <c r="AD20" i="41" s="1"/>
  <c r="AC16" i="41"/>
  <c r="AB16" i="41"/>
  <c r="AB20" i="41" s="1"/>
  <c r="AA16" i="41"/>
  <c r="Z16" i="41"/>
  <c r="Z20" i="41" s="1"/>
  <c r="AD24" i="41" s="1"/>
  <c r="Y16" i="41"/>
  <c r="X16" i="41"/>
  <c r="W16" i="41"/>
  <c r="V16" i="41"/>
  <c r="V20" i="41" s="1"/>
  <c r="U16" i="41"/>
  <c r="S16" i="41"/>
  <c r="R16" i="41"/>
  <c r="R20" i="41" s="1"/>
  <c r="Q16" i="41"/>
  <c r="P16" i="41"/>
  <c r="O16" i="41"/>
  <c r="N16" i="41"/>
  <c r="N20" i="41" s="1"/>
  <c r="M16" i="41"/>
  <c r="L16" i="41"/>
  <c r="L20" i="41" s="1"/>
  <c r="K16" i="41"/>
  <c r="J16" i="41"/>
  <c r="J20" i="41" s="1"/>
  <c r="I16" i="41"/>
  <c r="H16" i="41"/>
  <c r="G16" i="41"/>
  <c r="F16" i="41"/>
  <c r="F20" i="41" s="1"/>
  <c r="E16" i="41"/>
  <c r="D16" i="41"/>
  <c r="T15" i="41"/>
  <c r="D15" i="41"/>
  <c r="C15" i="41"/>
  <c r="T14" i="41"/>
  <c r="T16" i="41" s="1"/>
  <c r="D14" i="41"/>
  <c r="T13" i="41"/>
  <c r="C13" i="41"/>
  <c r="B13" i="41"/>
  <c r="B16" i="41" s="1"/>
  <c r="AF12" i="41"/>
  <c r="AE12" i="41"/>
  <c r="AE20" i="41" s="1"/>
  <c r="AD12" i="41"/>
  <c r="AC12" i="41"/>
  <c r="AC20" i="41" s="1"/>
  <c r="AB12" i="41"/>
  <c r="AA12" i="41"/>
  <c r="AA20" i="41" s="1"/>
  <c r="Z12" i="41"/>
  <c r="Y12" i="41"/>
  <c r="Y20" i="41" s="1"/>
  <c r="AA24" i="41" s="1"/>
  <c r="X12" i="41"/>
  <c r="W12" i="41"/>
  <c r="W20" i="41" s="1"/>
  <c r="V12" i="41"/>
  <c r="U12" i="41"/>
  <c r="U20" i="41" s="1"/>
  <c r="O24" i="41" s="1"/>
  <c r="S12" i="41"/>
  <c r="S20" i="41" s="1"/>
  <c r="R12" i="41"/>
  <c r="Q12" i="41"/>
  <c r="Q20" i="41" s="1"/>
  <c r="P12" i="41"/>
  <c r="O12" i="41"/>
  <c r="O20" i="41" s="1"/>
  <c r="N12" i="41"/>
  <c r="M12" i="41"/>
  <c r="M20" i="41" s="1"/>
  <c r="L12" i="41"/>
  <c r="K12" i="41"/>
  <c r="K20" i="41" s="1"/>
  <c r="J12" i="41"/>
  <c r="I12" i="41"/>
  <c r="I20" i="41" s="1"/>
  <c r="H12" i="41"/>
  <c r="G12" i="41"/>
  <c r="G20" i="41" s="1"/>
  <c r="F12" i="41"/>
  <c r="E12" i="41"/>
  <c r="E20" i="41" s="1"/>
  <c r="B12" i="41"/>
  <c r="D11" i="41"/>
  <c r="C11" i="41"/>
  <c r="B11" i="41"/>
  <c r="D10" i="41"/>
  <c r="T10" i="41" s="1"/>
  <c r="T18" i="41" s="1"/>
  <c r="C10" i="41"/>
  <c r="C18" i="41" s="1"/>
  <c r="B10" i="41"/>
  <c r="B14" i="41" s="1"/>
  <c r="T9" i="41"/>
  <c r="D9" i="41"/>
  <c r="F2" i="41"/>
  <c r="E1" i="41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C19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B18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C17" i="40"/>
  <c r="B17" i="40"/>
  <c r="AF16" i="40"/>
  <c r="AF20" i="40" s="1"/>
  <c r="AE16" i="40"/>
  <c r="AD16" i="40"/>
  <c r="AD20" i="40" s="1"/>
  <c r="AC16" i="40"/>
  <c r="AB16" i="40"/>
  <c r="AB20" i="40" s="1"/>
  <c r="AA16" i="40"/>
  <c r="Z16" i="40"/>
  <c r="Z20" i="40" s="1"/>
  <c r="AD24" i="40" s="1"/>
  <c r="Y16" i="40"/>
  <c r="X16" i="40"/>
  <c r="X20" i="40" s="1"/>
  <c r="X24" i="40" s="1"/>
  <c r="W16" i="40"/>
  <c r="V16" i="40"/>
  <c r="V20" i="40" s="1"/>
  <c r="U16" i="40"/>
  <c r="S16" i="40"/>
  <c r="R16" i="40"/>
  <c r="R20" i="40" s="1"/>
  <c r="Q16" i="40"/>
  <c r="P16" i="40"/>
  <c r="P20" i="40" s="1"/>
  <c r="O16" i="40"/>
  <c r="N16" i="40"/>
  <c r="N20" i="40" s="1"/>
  <c r="M16" i="40"/>
  <c r="L16" i="40"/>
  <c r="L10" i="42" s="1"/>
  <c r="K16" i="40"/>
  <c r="J16" i="40"/>
  <c r="J20" i="40" s="1"/>
  <c r="I16" i="40"/>
  <c r="H16" i="40"/>
  <c r="H20" i="40" s="1"/>
  <c r="G24" i="40" s="1"/>
  <c r="G16" i="40"/>
  <c r="F16" i="40"/>
  <c r="F20" i="40" s="1"/>
  <c r="D24" i="40" s="1"/>
  <c r="E16" i="40"/>
  <c r="D16" i="40"/>
  <c r="T15" i="40"/>
  <c r="D15" i="40"/>
  <c r="C15" i="40"/>
  <c r="T14" i="40"/>
  <c r="T16" i="40" s="1"/>
  <c r="D14" i="40"/>
  <c r="C14" i="40"/>
  <c r="T13" i="40"/>
  <c r="C13" i="40"/>
  <c r="B13" i="40"/>
  <c r="B16" i="40" s="1"/>
  <c r="AF12" i="40"/>
  <c r="AE12" i="40"/>
  <c r="AE20" i="40" s="1"/>
  <c r="AD12" i="40"/>
  <c r="AC12" i="40"/>
  <c r="AC20" i="40" s="1"/>
  <c r="AA21" i="40" s="1"/>
  <c r="AB12" i="40"/>
  <c r="AA12" i="40"/>
  <c r="AA20" i="40" s="1"/>
  <c r="Z12" i="40"/>
  <c r="Y12" i="40"/>
  <c r="Y20" i="40" s="1"/>
  <c r="AA24" i="40" s="1"/>
  <c r="X12" i="40"/>
  <c r="W12" i="40"/>
  <c r="W20" i="40" s="1"/>
  <c r="V12" i="40"/>
  <c r="U12" i="40"/>
  <c r="U20" i="40" s="1"/>
  <c r="O24" i="40" s="1"/>
  <c r="S12" i="40"/>
  <c r="S20" i="40" s="1"/>
  <c r="R12" i="40"/>
  <c r="Q12" i="40"/>
  <c r="Q20" i="40" s="1"/>
  <c r="P12" i="40"/>
  <c r="O12" i="40"/>
  <c r="O20" i="40" s="1"/>
  <c r="N12" i="40"/>
  <c r="M12" i="40"/>
  <c r="M20" i="40" s="1"/>
  <c r="L12" i="40"/>
  <c r="K12" i="40"/>
  <c r="K20" i="40" s="1"/>
  <c r="J12" i="40"/>
  <c r="I12" i="40"/>
  <c r="I20" i="40" s="1"/>
  <c r="H12" i="40"/>
  <c r="G12" i="40"/>
  <c r="G20" i="40" s="1"/>
  <c r="F12" i="40"/>
  <c r="E12" i="40"/>
  <c r="E20" i="40" s="1"/>
  <c r="B12" i="40"/>
  <c r="D11" i="40"/>
  <c r="C11" i="40"/>
  <c r="B11" i="40"/>
  <c r="D10" i="40"/>
  <c r="T10" i="40" s="1"/>
  <c r="T18" i="40" s="1"/>
  <c r="C10" i="40"/>
  <c r="C18" i="40" s="1"/>
  <c r="B10" i="40"/>
  <c r="B14" i="40" s="1"/>
  <c r="D9" i="40"/>
  <c r="F2" i="40"/>
  <c r="E1" i="40"/>
  <c r="S20" i="39"/>
  <c r="O20" i="39"/>
  <c r="K20" i="39"/>
  <c r="G20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B19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B17" i="39"/>
  <c r="AF16" i="39"/>
  <c r="AE16" i="39"/>
  <c r="AE20" i="39" s="1"/>
  <c r="AD16" i="39"/>
  <c r="AC16" i="39"/>
  <c r="AC20" i="39" s="1"/>
  <c r="AB16" i="39"/>
  <c r="AA16" i="39"/>
  <c r="AA20" i="39" s="1"/>
  <c r="Z16" i="39"/>
  <c r="Y16" i="39"/>
  <c r="Y20" i="39" s="1"/>
  <c r="AA24" i="39" s="1"/>
  <c r="X16" i="39"/>
  <c r="W16" i="39"/>
  <c r="W20" i="39" s="1"/>
  <c r="V16" i="39"/>
  <c r="U16" i="39"/>
  <c r="U20" i="39" s="1"/>
  <c r="O24" i="39" s="1"/>
  <c r="S16" i="39"/>
  <c r="R16" i="39"/>
  <c r="Q16" i="39"/>
  <c r="Q20" i="39" s="1"/>
  <c r="P16" i="39"/>
  <c r="O16" i="39"/>
  <c r="N16" i="39"/>
  <c r="M16" i="39"/>
  <c r="M20" i="39" s="1"/>
  <c r="L16" i="39"/>
  <c r="K16" i="39"/>
  <c r="J16" i="39"/>
  <c r="I16" i="39"/>
  <c r="I20" i="39" s="1"/>
  <c r="H16" i="39"/>
  <c r="G16" i="39"/>
  <c r="F16" i="39"/>
  <c r="E16" i="39"/>
  <c r="E20" i="39" s="1"/>
  <c r="B16" i="39"/>
  <c r="D15" i="39"/>
  <c r="T15" i="39" s="1"/>
  <c r="B15" i="39"/>
  <c r="D14" i="39"/>
  <c r="B14" i="39"/>
  <c r="T13" i="39"/>
  <c r="C13" i="39"/>
  <c r="B13" i="39"/>
  <c r="AF12" i="39"/>
  <c r="AF20" i="39" s="1"/>
  <c r="AD21" i="39" s="1"/>
  <c r="AE12" i="39"/>
  <c r="AD12" i="39"/>
  <c r="AD20" i="39" s="1"/>
  <c r="AC12" i="39"/>
  <c r="AB12" i="39"/>
  <c r="AB20" i="39" s="1"/>
  <c r="AA12" i="39"/>
  <c r="Z12" i="39"/>
  <c r="Z20" i="39" s="1"/>
  <c r="AD24" i="39" s="1"/>
  <c r="Y12" i="39"/>
  <c r="X12" i="39"/>
  <c r="X20" i="39" s="1"/>
  <c r="W12" i="39"/>
  <c r="V12" i="39"/>
  <c r="V20" i="39" s="1"/>
  <c r="U12" i="39"/>
  <c r="S12" i="39"/>
  <c r="R12" i="39"/>
  <c r="R20" i="39" s="1"/>
  <c r="Q12" i="39"/>
  <c r="P12" i="39"/>
  <c r="P20" i="39" s="1"/>
  <c r="O12" i="39"/>
  <c r="N12" i="39"/>
  <c r="N20" i="39" s="1"/>
  <c r="M12" i="39"/>
  <c r="L12" i="39"/>
  <c r="L20" i="39" s="1"/>
  <c r="K12" i="39"/>
  <c r="J12" i="39"/>
  <c r="J20" i="39" s="1"/>
  <c r="I12" i="39"/>
  <c r="H12" i="39"/>
  <c r="H20" i="39" s="1"/>
  <c r="G24" i="39" s="1"/>
  <c r="G12" i="39"/>
  <c r="F12" i="39"/>
  <c r="F20" i="39" s="1"/>
  <c r="E12" i="39"/>
  <c r="D12" i="39"/>
  <c r="B12" i="39"/>
  <c r="T11" i="39"/>
  <c r="T19" i="39" s="1"/>
  <c r="D11" i="39"/>
  <c r="C11" i="39"/>
  <c r="B11" i="39"/>
  <c r="T10" i="39"/>
  <c r="D10" i="39"/>
  <c r="D18" i="39" s="1"/>
  <c r="C10" i="39"/>
  <c r="C14" i="39" s="1"/>
  <c r="B10" i="39"/>
  <c r="B18" i="39" s="1"/>
  <c r="T9" i="39"/>
  <c r="T17" i="39" s="1"/>
  <c r="D9" i="39"/>
  <c r="F2" i="39"/>
  <c r="E1" i="39"/>
  <c r="AD20" i="36"/>
  <c r="Z20" i="36"/>
  <c r="AD24" i="36" s="1"/>
  <c r="V20" i="36"/>
  <c r="R20" i="36"/>
  <c r="N20" i="36"/>
  <c r="J20" i="36"/>
  <c r="F20" i="36"/>
  <c r="AF19" i="36"/>
  <c r="AE19" i="36"/>
  <c r="AD19" i="36"/>
  <c r="AC19" i="36"/>
  <c r="AB19" i="36"/>
  <c r="AA19" i="36"/>
  <c r="Z19" i="36"/>
  <c r="Y19" i="36"/>
  <c r="X19" i="36"/>
  <c r="W19" i="36"/>
  <c r="V19" i="36"/>
  <c r="U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C19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AF17" i="36"/>
  <c r="AE17" i="36"/>
  <c r="AD17" i="36"/>
  <c r="AC17" i="36"/>
  <c r="AB17" i="36"/>
  <c r="AA17" i="36"/>
  <c r="Z17" i="36"/>
  <c r="Y17" i="36"/>
  <c r="X17" i="36"/>
  <c r="W17" i="36"/>
  <c r="V17" i="36"/>
  <c r="U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C17" i="36"/>
  <c r="B17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S16" i="36"/>
  <c r="R16" i="36"/>
  <c r="Q16" i="36"/>
  <c r="P16" i="36"/>
  <c r="P10" i="42" s="1"/>
  <c r="O16" i="36"/>
  <c r="N16" i="36"/>
  <c r="M16" i="36"/>
  <c r="L16" i="36"/>
  <c r="L20" i="36" s="1"/>
  <c r="K16" i="36"/>
  <c r="J16" i="36"/>
  <c r="I16" i="36"/>
  <c r="H16" i="36"/>
  <c r="H10" i="42" s="1"/>
  <c r="G16" i="36"/>
  <c r="F16" i="36"/>
  <c r="E16" i="36"/>
  <c r="D16" i="36"/>
  <c r="T15" i="36"/>
  <c r="D15" i="36"/>
  <c r="C15" i="36"/>
  <c r="T14" i="36"/>
  <c r="D14" i="36"/>
  <c r="C14" i="36"/>
  <c r="T13" i="36"/>
  <c r="T16" i="36" s="1"/>
  <c r="C13" i="36"/>
  <c r="B13" i="36"/>
  <c r="B16" i="36" s="1"/>
  <c r="AF12" i="36"/>
  <c r="AE12" i="36"/>
  <c r="AD12" i="36"/>
  <c r="AC12" i="36"/>
  <c r="AB12" i="36"/>
  <c r="AA12" i="36"/>
  <c r="Z12" i="36"/>
  <c r="Y12" i="36"/>
  <c r="X12" i="36"/>
  <c r="W12" i="36"/>
  <c r="V12" i="36"/>
  <c r="U12" i="36"/>
  <c r="S12" i="36"/>
  <c r="R12" i="36"/>
  <c r="Q12" i="36"/>
  <c r="P12" i="36"/>
  <c r="P9" i="42" s="1"/>
  <c r="O12" i="36"/>
  <c r="N12" i="36"/>
  <c r="M12" i="36"/>
  <c r="L12" i="36"/>
  <c r="L9" i="42" s="1"/>
  <c r="K12" i="36"/>
  <c r="J12" i="36"/>
  <c r="I12" i="36"/>
  <c r="H12" i="36"/>
  <c r="H9" i="42" s="1"/>
  <c r="G12" i="36"/>
  <c r="F12" i="36"/>
  <c r="E12" i="36"/>
  <c r="B12" i="36"/>
  <c r="D11" i="36"/>
  <c r="C11" i="36"/>
  <c r="B11" i="36"/>
  <c r="D10" i="36"/>
  <c r="T10" i="36" s="1"/>
  <c r="T18" i="36" s="1"/>
  <c r="C10" i="36"/>
  <c r="C18" i="36" s="1"/>
  <c r="B10" i="36"/>
  <c r="B14" i="36" s="1"/>
  <c r="D9" i="36"/>
  <c r="F2" i="36"/>
  <c r="E1" i="36"/>
  <c r="X21" i="39" l="1"/>
  <c r="AA21" i="39"/>
  <c r="D24" i="36"/>
  <c r="O21" i="39"/>
  <c r="AD21" i="40"/>
  <c r="H11" i="42"/>
  <c r="L11" i="42"/>
  <c r="P11" i="42"/>
  <c r="U9" i="42"/>
  <c r="U11" i="42" s="1"/>
  <c r="U20" i="36"/>
  <c r="W9" i="42"/>
  <c r="W20" i="36"/>
  <c r="X21" i="36" s="1"/>
  <c r="Y9" i="42"/>
  <c r="Y11" i="42" s="1"/>
  <c r="AA15" i="42" s="1"/>
  <c r="Y20" i="36"/>
  <c r="AA24" i="36" s="1"/>
  <c r="AA9" i="42"/>
  <c r="AA20" i="36"/>
  <c r="AC9" i="42"/>
  <c r="AC11" i="42" s="1"/>
  <c r="AC20" i="36"/>
  <c r="AE9" i="42"/>
  <c r="AE20" i="36"/>
  <c r="D18" i="36"/>
  <c r="C19" i="39"/>
  <c r="C15" i="39"/>
  <c r="D24" i="39"/>
  <c r="T12" i="39"/>
  <c r="X24" i="39"/>
  <c r="D17" i="40"/>
  <c r="D12" i="40"/>
  <c r="D20" i="40" s="1"/>
  <c r="T9" i="40"/>
  <c r="B19" i="40"/>
  <c r="B15" i="40"/>
  <c r="D19" i="40"/>
  <c r="T11" i="40"/>
  <c r="T19" i="40" s="1"/>
  <c r="O21" i="40"/>
  <c r="L20" i="40"/>
  <c r="AA21" i="41"/>
  <c r="J9" i="42"/>
  <c r="R9" i="42"/>
  <c r="Z9" i="42"/>
  <c r="Z11" i="42" s="1"/>
  <c r="AD15" i="42" s="1"/>
  <c r="D17" i="36"/>
  <c r="D12" i="36"/>
  <c r="T9" i="36"/>
  <c r="B19" i="36"/>
  <c r="B15" i="36"/>
  <c r="D19" i="36"/>
  <c r="T11" i="36"/>
  <c r="T19" i="36" s="1"/>
  <c r="E9" i="42"/>
  <c r="E11" i="42" s="1"/>
  <c r="E20" i="36"/>
  <c r="G9" i="42"/>
  <c r="G20" i="36"/>
  <c r="I9" i="42"/>
  <c r="I11" i="42" s="1"/>
  <c r="I20" i="36"/>
  <c r="K9" i="42"/>
  <c r="K20" i="36"/>
  <c r="M9" i="42"/>
  <c r="M11" i="42" s="1"/>
  <c r="M20" i="36"/>
  <c r="O9" i="42"/>
  <c r="O20" i="36"/>
  <c r="Q9" i="42"/>
  <c r="Q11" i="42" s="1"/>
  <c r="Q20" i="36"/>
  <c r="S9" i="42"/>
  <c r="S20" i="36"/>
  <c r="X9" i="42"/>
  <c r="AB9" i="42"/>
  <c r="AF9" i="42"/>
  <c r="F10" i="42"/>
  <c r="J10" i="42"/>
  <c r="N10" i="42"/>
  <c r="R10" i="42"/>
  <c r="V10" i="42"/>
  <c r="X10" i="42"/>
  <c r="Z10" i="42"/>
  <c r="AB10" i="42"/>
  <c r="AD10" i="42"/>
  <c r="AF10" i="42"/>
  <c r="B18" i="36"/>
  <c r="H20" i="36"/>
  <c r="G24" i="36" s="1"/>
  <c r="P20" i="36"/>
  <c r="X20" i="36"/>
  <c r="X24" i="36" s="1"/>
  <c r="AB20" i="36"/>
  <c r="AF20" i="36"/>
  <c r="AD21" i="36" s="1"/>
  <c r="D16" i="39"/>
  <c r="D10" i="42" s="1"/>
  <c r="T14" i="39"/>
  <c r="T18" i="39" s="1"/>
  <c r="C18" i="39"/>
  <c r="X21" i="40"/>
  <c r="D18" i="40"/>
  <c r="T17" i="41"/>
  <c r="B19" i="41"/>
  <c r="B15" i="41"/>
  <c r="D19" i="41"/>
  <c r="T11" i="41"/>
  <c r="T19" i="41" s="1"/>
  <c r="O21" i="41"/>
  <c r="C14" i="41"/>
  <c r="F9" i="42"/>
  <c r="F11" i="42" s="1"/>
  <c r="N9" i="42"/>
  <c r="N11" i="42" s="1"/>
  <c r="V9" i="42"/>
  <c r="V11" i="42" s="1"/>
  <c r="AD9" i="42"/>
  <c r="AD11" i="42" s="1"/>
  <c r="E10" i="42"/>
  <c r="G10" i="42"/>
  <c r="I10" i="42"/>
  <c r="K10" i="42"/>
  <c r="M10" i="42"/>
  <c r="O10" i="42"/>
  <c r="Q10" i="42"/>
  <c r="S10" i="42"/>
  <c r="U10" i="42"/>
  <c r="W10" i="42"/>
  <c r="Y10" i="42"/>
  <c r="AA10" i="42"/>
  <c r="AC10" i="42"/>
  <c r="AE10" i="42"/>
  <c r="D17" i="41"/>
  <c r="D12" i="41"/>
  <c r="D20" i="41" s="1"/>
  <c r="X21" i="41"/>
  <c r="D18" i="41"/>
  <c r="D21" i="41" l="1"/>
  <c r="G21" i="41"/>
  <c r="T21" i="41"/>
  <c r="T12" i="41"/>
  <c r="T20" i="41" s="1"/>
  <c r="T24" i="41" s="1"/>
  <c r="AF11" i="42"/>
  <c r="X11" i="42"/>
  <c r="X15" i="42" s="1"/>
  <c r="S11" i="42"/>
  <c r="O11" i="42"/>
  <c r="K11" i="42"/>
  <c r="G11" i="42"/>
  <c r="G15" i="42" s="1"/>
  <c r="D9" i="42"/>
  <c r="D11" i="42" s="1"/>
  <c r="D20" i="36"/>
  <c r="J11" i="42"/>
  <c r="T17" i="40"/>
  <c r="T12" i="40"/>
  <c r="T20" i="40" s="1"/>
  <c r="T24" i="40" s="1"/>
  <c r="D20" i="39"/>
  <c r="AE11" i="42"/>
  <c r="AA11" i="42"/>
  <c r="W11" i="42"/>
  <c r="X12" i="42" s="1"/>
  <c r="O15" i="42"/>
  <c r="D15" i="42"/>
  <c r="T16" i="39"/>
  <c r="T10" i="42" s="1"/>
  <c r="AB11" i="42"/>
  <c r="AA12" i="42" s="1"/>
  <c r="O21" i="36"/>
  <c r="T17" i="36"/>
  <c r="T12" i="36"/>
  <c r="R11" i="42"/>
  <c r="D21" i="40"/>
  <c r="G21" i="40"/>
  <c r="T21" i="40"/>
  <c r="AA21" i="36"/>
  <c r="O24" i="36"/>
  <c r="T9" i="42" l="1"/>
  <c r="T11" i="42" s="1"/>
  <c r="T15" i="42" s="1"/>
  <c r="T20" i="36"/>
  <c r="T24" i="36" s="1"/>
  <c r="T20" i="39"/>
  <c r="T24" i="39" s="1"/>
  <c r="D21" i="36"/>
  <c r="T21" i="36"/>
  <c r="G21" i="36"/>
  <c r="T21" i="39"/>
  <c r="G21" i="39"/>
  <c r="D21" i="39"/>
  <c r="T12" i="42"/>
  <c r="G12" i="42"/>
  <c r="D12" i="42"/>
  <c r="O12" i="42"/>
  <c r="AD12" i="42"/>
</calcChain>
</file>

<file path=xl/sharedStrings.xml><?xml version="1.0" encoding="utf-8"?>
<sst xmlns="http://schemas.openxmlformats.org/spreadsheetml/2006/main" count="382" uniqueCount="81">
  <si>
    <t>رديف</t>
  </si>
  <si>
    <t>تا 2 هفتگي</t>
  </si>
  <si>
    <t>22 روزگي و بيشتر</t>
  </si>
  <si>
    <t>15 تا 21 روزگي</t>
  </si>
  <si>
    <t>10 تا 14 روز</t>
  </si>
  <si>
    <t>كل نوزادان غربالگري شده (بیمارستان+ مراکز)</t>
  </si>
  <si>
    <t>كل نوزادان غربالگري شده مراکز</t>
  </si>
  <si>
    <t>5 تا 7 روزگي</t>
  </si>
  <si>
    <t xml:space="preserve"> 7 تا 9 روزگي</t>
  </si>
  <si>
    <t xml:space="preserve"> تعداد نتايج آزمايشات غربالگري
(نوبت اول)</t>
  </si>
  <si>
    <t>سایر</t>
  </si>
  <si>
    <t>*موارد خاص</t>
  </si>
  <si>
    <t>زمان غربالگری نوزادان</t>
  </si>
  <si>
    <t xml:space="preserve"> به هنگام </t>
  </si>
  <si>
    <t>نا به هنگام  (بعد از 5 روز)</t>
  </si>
  <si>
    <t>تعداد نوزاد بستري كه در بيمارستان غربالگري شده اند</t>
  </si>
  <si>
    <t>کل</t>
  </si>
  <si>
    <t xml:space="preserve"> ایرانی</t>
  </si>
  <si>
    <t xml:space="preserve">کل </t>
  </si>
  <si>
    <t>غیر ایرانی</t>
  </si>
  <si>
    <t xml:space="preserve">جمع </t>
  </si>
  <si>
    <t>ایرانی و غیر ایرانی</t>
  </si>
  <si>
    <t>Test</t>
  </si>
  <si>
    <t>test</t>
  </si>
  <si>
    <t>نمونه نامناسب*</t>
  </si>
  <si>
    <r>
      <t xml:space="preserve">فرمول های کنترلی
</t>
    </r>
    <r>
      <rPr>
        <b/>
        <sz val="10"/>
        <color rgb="FFFF0000"/>
        <rFont val="B Nazanin"/>
        <charset val="178"/>
      </rPr>
      <t>توجه : تست 1 و 2 باید با هم برابر باشند</t>
    </r>
  </si>
  <si>
    <t>تعداد موارد  نیازمند نمونه گيري مجدد</t>
  </si>
  <si>
    <t>نام واحد غربالگری</t>
  </si>
  <si>
    <t>نام شهرستان</t>
  </si>
  <si>
    <t>فروردین</t>
  </si>
  <si>
    <t>اردیبهشت</t>
  </si>
  <si>
    <t>خرداد</t>
  </si>
  <si>
    <t>نام و نام خانوادگی تکمیل کننده</t>
  </si>
  <si>
    <t>تاریخ تکمیل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</si>
  <si>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</si>
  <si>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</si>
  <si>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</si>
  <si>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</si>
  <si>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</si>
  <si>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</si>
  <si>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</si>
  <si>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</si>
  <si>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</si>
  <si>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t>سال</t>
  </si>
  <si>
    <t>واحد غربالگری:</t>
  </si>
  <si>
    <t>شهرستان:</t>
  </si>
  <si>
    <t>سابقه بستری در بیمارستان</t>
  </si>
  <si>
    <t>سابقه تعویض خون یا دریافت خون</t>
  </si>
  <si>
    <t>زمان اعلام آزمايش غربالگري موارد مشكوك غربالگری  اولیه بر اساس سن نوزاد</t>
  </si>
  <si>
    <t>ستون F+ ستون E= ستون D</t>
  </si>
  <si>
    <t>سG+سH=سD</t>
  </si>
  <si>
    <t>نیازی به کنترل نیست</t>
  </si>
  <si>
    <t>مشکوک</t>
  </si>
  <si>
    <t>جمع  کل سال</t>
  </si>
  <si>
    <t>برنامه جامع  ژنتيك اجتماعي، فرم خلاصه اطلاعات غربالگري PKU  و هيپرفنيل الانينمي، (فرم شماره 3-غربالگری نوزادان)</t>
  </si>
  <si>
    <t xml:space="preserve">    آمار سه ماهه اول -  بیماری فنیل کتوری     </t>
  </si>
  <si>
    <t xml:space="preserve">  دانشگاه علوم پزشکی و خدمات بهداشتی درمانی: </t>
  </si>
  <si>
    <t>سابقه دیالیز در 72 ساعت اخیر</t>
  </si>
  <si>
    <t xml:space="preserve"> به دلیل وجود علائم بالینی و نظر پزشک</t>
  </si>
  <si>
    <t>طبیعی (زیر 4)</t>
  </si>
  <si>
    <t>4 -19.9</t>
  </si>
  <si>
    <t>20 و بالاتر</t>
  </si>
  <si>
    <t>20 و 20 به بالا</t>
  </si>
  <si>
    <t>قبل از 3 روز</t>
  </si>
  <si>
    <t>بعد از3 روز</t>
  </si>
  <si>
    <t>پذيرش آزمايشگاه  تاييد(HPLC )</t>
  </si>
  <si>
    <t>تيجه آزمايش تاييد با HPLC براي موارد مشكوك در ازمايش غربالگري PKU</t>
  </si>
  <si>
    <t>4-19.9</t>
  </si>
  <si>
    <t xml:space="preserve">20 و بالاتر </t>
  </si>
  <si>
    <t>زمان اولين مراجعه به بيمارستان منتخب :</t>
  </si>
  <si>
    <t>تا 4 هفتگي 
و بیشتر</t>
  </si>
  <si>
    <t>R+Q+P+O+S=سU+سV+سW</t>
  </si>
  <si>
    <t>W+V+U+T=ستونD</t>
  </si>
  <si>
    <t>W+V+U= ستون Y+X+Z</t>
  </si>
  <si>
    <t>AC+AB+AA= ستونY</t>
  </si>
  <si>
    <t>AF+AE+AD= ستونZ</t>
  </si>
  <si>
    <t>………..</t>
  </si>
  <si>
    <t xml:space="preserve">    آمار سه ماهه دوم -  بیماری فنیل کتوری     </t>
  </si>
  <si>
    <t xml:space="preserve">    آمار سه ماهه سوم -  بیماری فنیل کتوری     </t>
  </si>
  <si>
    <t xml:space="preserve">    آمار سه ماهه چهارم -  بیماری فنیل کتوری     </t>
  </si>
  <si>
    <t xml:space="preserve">    آمار سالیانه-  بیماری فنیل کتوری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</si>
</sst>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24" x14ac:knownFonts="1"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b/>
      <sz val="10"/>
      <color theme="1"/>
      <name val="B Titr"/>
      <charset val="178"/>
    </font>
    <font>
      <b/>
      <sz val="12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b/>
      <sz val="11"/>
      <name val="B Nazanin"/>
      <charset val="178"/>
    </font>
    <font>
      <b/>
      <sz val="12"/>
      <color indexed="8"/>
      <name val="B Nazanin"/>
      <charset val="178"/>
    </font>
    <font>
      <b/>
      <sz val="9"/>
      <color indexed="8"/>
      <name val="B Nazanin"/>
      <charset val="178"/>
    </font>
    <font>
      <b/>
      <sz val="10"/>
      <color theme="0" tint="-0.499984740745262"/>
      <name val="B Nazanin"/>
      <charset val="178"/>
    </font>
    <font>
      <sz val="10"/>
      <color theme="0" tint="-0.499984740745262"/>
      <name val="B Nazanin"/>
      <charset val="178"/>
    </font>
    <font>
      <b/>
      <sz val="10"/>
      <color rgb="FFFF0000"/>
      <name val="B Nazanin"/>
      <charset val="178"/>
    </font>
    <font>
      <sz val="11"/>
      <color theme="0" tint="-0.14999847407452621"/>
      <name val="B Titr"/>
      <charset val="178"/>
    </font>
    <font>
      <b/>
      <sz val="12"/>
      <color theme="0" tint="-0.14999847407452621"/>
      <name val="B Titr"/>
      <charset val="178"/>
    </font>
    <font>
      <b/>
      <sz val="12"/>
      <color indexed="8"/>
      <name val="B Titr"/>
      <charset val="178"/>
    </font>
    <font>
      <b/>
      <sz val="12"/>
      <color theme="1"/>
      <name val="B Titr"/>
      <charset val="178"/>
    </font>
    <font>
      <sz val="10"/>
      <color theme="1"/>
      <name val="B Titr"/>
      <charset val="178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400">
    <xf numFmtId="0" fontId="0" fillId="0" borderId="0" xfId="0"/>
    <xf numFmtId="0" fontId="11" fillId="17" borderId="9" xfId="0" applyFont="1" applyFill="1" applyBorder="1" applyAlignment="1" applyProtection="1">
      <alignment vertical="center"/>
    </xf>
    <xf numFmtId="0" fontId="12" fillId="17" borderId="12" xfId="0" applyFont="1" applyFill="1" applyBorder="1" applyAlignment="1" applyProtection="1">
      <alignment vertical="center"/>
    </xf>
    <xf numFmtId="0" fontId="0" fillId="0" borderId="0" xfId="0" applyProtection="1"/>
    <xf numFmtId="0" fontId="10" fillId="17" borderId="9" xfId="0" applyFont="1" applyFill="1" applyBorder="1" applyAlignment="1" applyProtection="1">
      <alignment vertical="center"/>
    </xf>
    <xf numFmtId="0" fontId="10" fillId="17" borderId="12" xfId="0" applyFont="1" applyFill="1" applyBorder="1" applyAlignment="1" applyProtection="1">
      <alignment vertical="center"/>
    </xf>
    <xf numFmtId="0" fontId="10" fillId="17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Border="1" applyProtection="1"/>
    <xf numFmtId="0" fontId="3" fillId="15" borderId="42" xfId="4" applyFont="1" applyFill="1" applyBorder="1" applyAlignment="1" applyProtection="1">
      <alignment horizontal="center" vertical="center" wrapText="1" readingOrder="2"/>
    </xf>
    <xf numFmtId="0" fontId="13" fillId="15" borderId="42" xfId="4" applyFont="1" applyFill="1" applyBorder="1" applyAlignment="1" applyProtection="1">
      <alignment horizontal="center" vertical="center" wrapText="1" readingOrder="2"/>
    </xf>
    <xf numFmtId="0" fontId="9" fillId="16" borderId="42" xfId="1" applyFont="1" applyFill="1" applyBorder="1" applyAlignment="1" applyProtection="1">
      <alignment horizontal="center" vertical="center"/>
    </xf>
    <xf numFmtId="164" fontId="9" fillId="16" borderId="1" xfId="1" applyNumberFormat="1" applyFont="1" applyFill="1" applyBorder="1" applyAlignment="1" applyProtection="1">
      <alignment horizontal="center" vertical="center"/>
    </xf>
    <xf numFmtId="164" fontId="9" fillId="16" borderId="15" xfId="1" applyNumberFormat="1" applyFont="1" applyFill="1" applyBorder="1" applyAlignment="1" applyProtection="1">
      <alignment horizontal="center" vertical="center"/>
    </xf>
    <xf numFmtId="164" fontId="9" fillId="16" borderId="14" xfId="1" applyNumberFormat="1" applyFont="1" applyFill="1" applyBorder="1" applyAlignment="1" applyProtection="1">
      <alignment horizontal="center" vertical="center"/>
    </xf>
    <xf numFmtId="164" fontId="9" fillId="16" borderId="2" xfId="1" applyNumberFormat="1" applyFont="1" applyFill="1" applyBorder="1" applyAlignment="1" applyProtection="1">
      <alignment horizontal="center" vertical="center"/>
    </xf>
    <xf numFmtId="164" fontId="9" fillId="16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12" borderId="42" xfId="1" applyFont="1" applyFill="1" applyBorder="1" applyAlignment="1" applyProtection="1">
      <alignment horizontal="center" vertical="center"/>
    </xf>
    <xf numFmtId="164" fontId="9" fillId="12" borderId="14" xfId="1" applyNumberFormat="1" applyFont="1" applyFill="1" applyBorder="1" applyAlignment="1" applyProtection="1">
      <alignment horizontal="center" vertical="center"/>
    </xf>
    <xf numFmtId="164" fontId="9" fillId="12" borderId="1" xfId="1" applyNumberFormat="1" applyFont="1" applyFill="1" applyBorder="1" applyAlignment="1" applyProtection="1">
      <alignment horizontal="center" vertical="center"/>
    </xf>
    <xf numFmtId="164" fontId="9" fillId="12" borderId="15" xfId="1" applyNumberFormat="1" applyFont="1" applyFill="1" applyBorder="1" applyAlignment="1" applyProtection="1">
      <alignment horizontal="center" vertical="center"/>
    </xf>
    <xf numFmtId="164" fontId="9" fillId="12" borderId="2" xfId="1" applyNumberFormat="1" applyFont="1" applyFill="1" applyBorder="1" applyAlignment="1" applyProtection="1">
      <alignment horizontal="center" vertical="center"/>
    </xf>
    <xf numFmtId="164" fontId="9" fillId="12" borderId="3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3" fillId="19" borderId="42" xfId="4" applyFont="1" applyFill="1" applyBorder="1" applyAlignment="1" applyProtection="1">
      <alignment horizontal="center" vertical="center" wrapText="1" readingOrder="2"/>
    </xf>
    <xf numFmtId="0" fontId="7" fillId="19" borderId="42" xfId="4" applyFont="1" applyFill="1" applyBorder="1" applyAlignment="1" applyProtection="1">
      <alignment horizontal="center" vertical="center" wrapText="1" readingOrder="2"/>
    </xf>
    <xf numFmtId="164" fontId="2" fillId="19" borderId="14" xfId="0" applyNumberFormat="1" applyFont="1" applyFill="1" applyBorder="1" applyAlignment="1" applyProtection="1">
      <alignment horizontal="center" vertical="center"/>
    </xf>
    <xf numFmtId="164" fontId="2" fillId="19" borderId="1" xfId="0" applyNumberFormat="1" applyFont="1" applyFill="1" applyBorder="1" applyAlignment="1" applyProtection="1">
      <alignment horizontal="center" vertical="center"/>
    </xf>
    <xf numFmtId="164" fontId="2" fillId="19" borderId="2" xfId="0" applyNumberFormat="1" applyFont="1" applyFill="1" applyBorder="1" applyAlignment="1" applyProtection="1">
      <alignment horizontal="center" vertical="center"/>
    </xf>
    <xf numFmtId="164" fontId="2" fillId="19" borderId="15" xfId="0" applyNumberFormat="1" applyFont="1" applyFill="1" applyBorder="1" applyAlignment="1" applyProtection="1">
      <alignment horizontal="center" vertical="center"/>
    </xf>
    <xf numFmtId="0" fontId="13" fillId="19" borderId="42" xfId="4" applyFont="1" applyFill="1" applyBorder="1" applyAlignment="1" applyProtection="1">
      <alignment horizontal="center" vertical="center" wrapText="1" readingOrder="2"/>
    </xf>
    <xf numFmtId="0" fontId="14" fillId="5" borderId="46" xfId="2" applyFont="1" applyFill="1" applyBorder="1" applyAlignment="1" applyProtection="1">
      <alignment horizontal="center" vertical="center" wrapText="1" readingOrder="2"/>
    </xf>
    <xf numFmtId="0" fontId="15" fillId="5" borderId="46" xfId="2" applyFont="1" applyFill="1" applyBorder="1" applyAlignment="1" applyProtection="1">
      <alignment horizontal="center" vertical="center" wrapText="1" readingOrder="2"/>
    </xf>
    <xf numFmtId="164" fontId="2" fillId="5" borderId="47" xfId="0" applyNumberFormat="1" applyFont="1" applyFill="1" applyBorder="1" applyAlignment="1" applyProtection="1">
      <alignment horizontal="center" vertical="center"/>
    </xf>
    <xf numFmtId="164" fontId="2" fillId="5" borderId="48" xfId="0" applyNumberFormat="1" applyFont="1" applyFill="1" applyBorder="1" applyAlignment="1" applyProtection="1">
      <alignment horizontal="center" vertical="center"/>
    </xf>
    <xf numFmtId="164" fontId="2" fillId="5" borderId="49" xfId="0" applyNumberFormat="1" applyFont="1" applyFill="1" applyBorder="1" applyAlignment="1" applyProtection="1">
      <alignment horizontal="center" vertical="center"/>
    </xf>
    <xf numFmtId="164" fontId="2" fillId="5" borderId="44" xfId="0" applyNumberFormat="1" applyFont="1" applyFill="1" applyBorder="1" applyAlignment="1" applyProtection="1">
      <alignment horizontal="center" vertical="center"/>
    </xf>
    <xf numFmtId="164" fontId="2" fillId="5" borderId="45" xfId="0" applyNumberFormat="1" applyFont="1" applyFill="1" applyBorder="1" applyAlignment="1" applyProtection="1">
      <alignment horizontal="center" vertical="center"/>
    </xf>
    <xf numFmtId="0" fontId="16" fillId="17" borderId="5" xfId="2" applyFont="1" applyFill="1" applyBorder="1" applyAlignment="1" applyProtection="1">
      <alignment horizontal="center" vertical="center" wrapText="1" readingOrder="2"/>
    </xf>
    <xf numFmtId="0" fontId="17" fillId="17" borderId="5" xfId="2" applyFont="1" applyFill="1" applyBorder="1" applyAlignment="1" applyProtection="1">
      <alignment horizontal="center" vertical="center" wrapText="1" readingOrder="2"/>
    </xf>
    <xf numFmtId="0" fontId="16" fillId="17" borderId="6" xfId="2" applyFont="1" applyFill="1" applyBorder="1" applyAlignment="1" applyProtection="1">
      <alignment horizontal="center" vertical="center" wrapText="1" readingOrder="2"/>
    </xf>
    <xf numFmtId="0" fontId="17" fillId="17" borderId="6" xfId="2" applyFont="1" applyFill="1" applyBorder="1" applyAlignment="1" applyProtection="1">
      <alignment horizontal="center" vertical="center" wrapText="1" readingOrder="2"/>
    </xf>
    <xf numFmtId="164" fontId="9" fillId="16" borderId="28" xfId="1" applyNumberFormat="1" applyFont="1" applyFill="1" applyBorder="1" applyAlignment="1" applyProtection="1">
      <alignment horizontal="center" vertical="center"/>
    </xf>
    <xf numFmtId="0" fontId="7" fillId="14" borderId="50" xfId="0" applyFont="1" applyFill="1" applyBorder="1" applyAlignment="1" applyProtection="1">
      <alignment horizontal="center" vertical="center" wrapText="1" readingOrder="2"/>
    </xf>
    <xf numFmtId="0" fontId="12" fillId="14" borderId="37" xfId="0" applyFont="1" applyFill="1" applyBorder="1" applyAlignment="1" applyProtection="1">
      <alignment vertical="center"/>
    </xf>
    <xf numFmtId="0" fontId="12" fillId="14" borderId="39" xfId="0" applyFont="1" applyFill="1" applyBorder="1" applyAlignment="1" applyProtection="1">
      <alignment vertical="center"/>
    </xf>
    <xf numFmtId="0" fontId="10" fillId="14" borderId="20" xfId="0" applyFont="1" applyFill="1" applyBorder="1" applyAlignment="1" applyProtection="1">
      <alignment vertical="center"/>
    </xf>
    <xf numFmtId="0" fontId="10" fillId="14" borderId="40" xfId="0" applyFont="1" applyFill="1" applyBorder="1" applyAlignment="1" applyProtection="1">
      <alignment vertical="center"/>
    </xf>
    <xf numFmtId="0" fontId="3" fillId="14" borderId="20" xfId="0" applyFont="1" applyFill="1" applyBorder="1" applyAlignment="1" applyProtection="1">
      <alignment horizontal="center"/>
    </xf>
    <xf numFmtId="0" fontId="3" fillId="14" borderId="40" xfId="0" applyFont="1" applyFill="1" applyBorder="1" applyAlignment="1" applyProtection="1">
      <alignment horizontal="center"/>
    </xf>
    <xf numFmtId="0" fontId="7" fillId="14" borderId="20" xfId="0" applyFont="1" applyFill="1" applyBorder="1" applyAlignment="1" applyProtection="1">
      <alignment horizontal="center" vertical="center" wrapText="1"/>
    </xf>
    <xf numFmtId="0" fontId="7" fillId="14" borderId="40" xfId="0" applyFont="1" applyFill="1" applyBorder="1" applyAlignment="1" applyProtection="1">
      <alignment horizontal="center" vertical="center" wrapText="1"/>
    </xf>
    <xf numFmtId="0" fontId="7" fillId="14" borderId="40" xfId="0" applyFont="1" applyFill="1" applyBorder="1" applyAlignment="1" applyProtection="1">
      <alignment horizontal="center" vertical="center" readingOrder="2"/>
    </xf>
    <xf numFmtId="164" fontId="9" fillId="16" borderId="42" xfId="1" applyNumberFormat="1" applyFont="1" applyFill="1" applyBorder="1" applyAlignment="1" applyProtection="1">
      <alignment horizontal="center" vertical="center"/>
    </xf>
    <xf numFmtId="164" fontId="9" fillId="12" borderId="42" xfId="1" applyNumberFormat="1" applyFont="1" applyFill="1" applyBorder="1" applyAlignment="1" applyProtection="1">
      <alignment horizontal="center" vertical="center"/>
    </xf>
    <xf numFmtId="164" fontId="2" fillId="5" borderId="46" xfId="0" applyNumberFormat="1" applyFont="1" applyFill="1" applyBorder="1" applyAlignment="1" applyProtection="1">
      <alignment horizontal="center" vertical="center"/>
    </xf>
    <xf numFmtId="0" fontId="7" fillId="15" borderId="42" xfId="4" applyFont="1" applyFill="1" applyBorder="1" applyAlignment="1" applyProtection="1">
      <alignment horizontal="center" vertical="center" wrapText="1" readingOrder="2"/>
    </xf>
    <xf numFmtId="0" fontId="7" fillId="14" borderId="20" xfId="0" applyFont="1" applyFill="1" applyBorder="1" applyAlignment="1" applyProtection="1">
      <alignment horizontal="center" vertical="center" wrapText="1"/>
    </xf>
    <xf numFmtId="0" fontId="10" fillId="17" borderId="12" xfId="0" applyFont="1" applyFill="1" applyBorder="1" applyAlignment="1" applyProtection="1">
      <alignment vertical="center"/>
      <protection locked="0"/>
    </xf>
    <xf numFmtId="0" fontId="12" fillId="17" borderId="12" xfId="0" applyFont="1" applyFill="1" applyBorder="1" applyAlignment="1" applyProtection="1">
      <alignment horizontal="center" vertical="center"/>
    </xf>
    <xf numFmtId="0" fontId="10" fillId="17" borderId="9" xfId="0" applyFont="1" applyFill="1" applyBorder="1" applyAlignment="1" applyProtection="1">
      <alignment vertical="center" readingOrder="2"/>
      <protection locked="0"/>
    </xf>
    <xf numFmtId="0" fontId="10" fillId="17" borderId="12" xfId="0" applyFont="1" applyFill="1" applyBorder="1" applyAlignment="1" applyProtection="1">
      <alignment vertical="center" readingOrder="2"/>
      <protection locked="0"/>
    </xf>
    <xf numFmtId="0" fontId="10" fillId="17" borderId="10" xfId="0" applyFont="1" applyFill="1" applyBorder="1" applyAlignment="1" applyProtection="1">
      <alignment vertical="center" readingOrder="2"/>
      <protection locked="0"/>
    </xf>
    <xf numFmtId="164" fontId="9" fillId="12" borderId="28" xfId="1" applyNumberFormat="1" applyFont="1" applyFill="1" applyBorder="1" applyAlignment="1" applyProtection="1">
      <alignment horizontal="center" vertical="center"/>
    </xf>
    <xf numFmtId="164" fontId="2" fillId="5" borderId="60" xfId="0" applyNumberFormat="1" applyFont="1" applyFill="1" applyBorder="1" applyAlignment="1" applyProtection="1">
      <alignment horizontal="center" vertical="center"/>
    </xf>
    <xf numFmtId="164" fontId="2" fillId="5" borderId="32" xfId="0" applyNumberFormat="1" applyFont="1" applyFill="1" applyBorder="1" applyAlignment="1" applyProtection="1">
      <alignment horizontal="center" vertical="center"/>
    </xf>
    <xf numFmtId="164" fontId="9" fillId="16" borderId="4" xfId="1" applyNumberFormat="1" applyFont="1" applyFill="1" applyBorder="1" applyAlignment="1" applyProtection="1">
      <alignment horizontal="center" vertical="center"/>
    </xf>
    <xf numFmtId="164" fontId="9" fillId="12" borderId="4" xfId="1" applyNumberFormat="1" applyFont="1" applyFill="1" applyBorder="1" applyAlignment="1" applyProtection="1">
      <alignment horizontal="center" vertical="center"/>
    </xf>
    <xf numFmtId="164" fontId="2" fillId="5" borderId="31" xfId="0" applyNumberFormat="1" applyFont="1" applyFill="1" applyBorder="1" applyAlignment="1" applyProtection="1">
      <alignment horizontal="center" vertical="center"/>
    </xf>
    <xf numFmtId="164" fontId="2" fillId="19" borderId="28" xfId="0" applyNumberFormat="1" applyFont="1" applyFill="1" applyBorder="1" applyAlignment="1" applyProtection="1">
      <alignment horizontal="center" vertical="center"/>
    </xf>
    <xf numFmtId="164" fontId="2" fillId="19" borderId="42" xfId="0" applyNumberFormat="1" applyFont="1" applyFill="1" applyBorder="1" applyAlignment="1" applyProtection="1">
      <alignment horizontal="center" vertical="center"/>
    </xf>
    <xf numFmtId="164" fontId="2" fillId="19" borderId="3" xfId="0" applyNumberFormat="1" applyFont="1" applyFill="1" applyBorder="1" applyAlignment="1" applyProtection="1">
      <alignment horizontal="center" vertical="center"/>
    </xf>
    <xf numFmtId="164" fontId="2" fillId="19" borderId="4" xfId="0" applyNumberFormat="1" applyFont="1" applyFill="1" applyBorder="1" applyAlignment="1" applyProtection="1">
      <alignment horizontal="center" vertical="center"/>
    </xf>
    <xf numFmtId="0" fontId="3" fillId="23" borderId="42" xfId="4" applyFont="1" applyFill="1" applyBorder="1" applyAlignment="1" applyProtection="1">
      <alignment horizontal="center" vertical="center" wrapText="1" readingOrder="2"/>
    </xf>
    <xf numFmtId="0" fontId="7" fillId="23" borderId="42" xfId="4" applyFont="1" applyFill="1" applyBorder="1" applyAlignment="1" applyProtection="1">
      <alignment horizontal="center" vertical="center" wrapText="1" readingOrder="2"/>
    </xf>
    <xf numFmtId="0" fontId="2" fillId="23" borderId="14" xfId="0" applyFont="1" applyFill="1" applyBorder="1" applyAlignment="1" applyProtection="1">
      <alignment horizontal="center" vertical="center"/>
    </xf>
    <xf numFmtId="0" fontId="2" fillId="23" borderId="1" xfId="1" applyFont="1" applyFill="1" applyBorder="1" applyAlignment="1" applyProtection="1">
      <alignment horizontal="center" vertical="center"/>
      <protection locked="0"/>
    </xf>
    <xf numFmtId="0" fontId="2" fillId="23" borderId="15" xfId="1" applyFont="1" applyFill="1" applyBorder="1" applyAlignment="1" applyProtection="1">
      <alignment horizontal="center" vertical="center"/>
      <protection locked="0"/>
    </xf>
    <xf numFmtId="0" fontId="2" fillId="23" borderId="14" xfId="1" applyFont="1" applyFill="1" applyBorder="1" applyAlignment="1" applyProtection="1">
      <alignment horizontal="center" vertical="center"/>
      <protection locked="0"/>
    </xf>
    <xf numFmtId="0" fontId="2" fillId="23" borderId="2" xfId="1" applyFont="1" applyFill="1" applyBorder="1" applyAlignment="1" applyProtection="1">
      <alignment horizontal="center" vertical="center"/>
      <protection locked="0"/>
    </xf>
    <xf numFmtId="0" fontId="2" fillId="23" borderId="28" xfId="1" applyFont="1" applyFill="1" applyBorder="1" applyAlignment="1" applyProtection="1">
      <alignment horizontal="center" vertical="center"/>
      <protection locked="0"/>
    </xf>
    <xf numFmtId="0" fontId="2" fillId="23" borderId="42" xfId="1" applyFont="1" applyFill="1" applyBorder="1" applyAlignment="1" applyProtection="1">
      <alignment horizontal="center" vertical="center"/>
      <protection locked="0"/>
    </xf>
    <xf numFmtId="0" fontId="2" fillId="23" borderId="3" xfId="1" applyFont="1" applyFill="1" applyBorder="1" applyAlignment="1" applyProtection="1">
      <alignment horizontal="center" vertical="center"/>
    </xf>
    <xf numFmtId="0" fontId="2" fillId="23" borderId="4" xfId="1" applyFont="1" applyFill="1" applyBorder="1" applyAlignment="1" applyProtection="1">
      <alignment horizontal="center" vertical="center"/>
    </xf>
    <xf numFmtId="0" fontId="2" fillId="23" borderId="3" xfId="1" applyFont="1" applyFill="1" applyBorder="1" applyAlignment="1" applyProtection="1">
      <alignment horizontal="center" vertical="center"/>
      <protection locked="0"/>
    </xf>
    <xf numFmtId="0" fontId="2" fillId="23" borderId="28" xfId="1" applyFont="1" applyFill="1" applyBorder="1" applyAlignment="1" applyProtection="1">
      <alignment horizontal="center" vertical="center" wrapText="1"/>
      <protection locked="0"/>
    </xf>
    <xf numFmtId="0" fontId="2" fillId="23" borderId="14" xfId="1" applyFont="1" applyFill="1" applyBorder="1" applyAlignment="1" applyProtection="1">
      <alignment horizontal="center" vertical="center" wrapText="1"/>
      <protection locked="0"/>
    </xf>
    <xf numFmtId="0" fontId="2" fillId="23" borderId="3" xfId="1" applyFont="1" applyFill="1" applyBorder="1" applyAlignment="1" applyProtection="1">
      <alignment horizontal="center" vertical="center" wrapText="1"/>
      <protection locked="0"/>
    </xf>
    <xf numFmtId="0" fontId="13" fillId="23" borderId="42" xfId="4" applyFont="1" applyFill="1" applyBorder="1" applyAlignment="1" applyProtection="1">
      <alignment horizontal="center" vertical="center" wrapText="1" readingOrder="2"/>
    </xf>
    <xf numFmtId="0" fontId="2" fillId="15" borderId="14" xfId="0" applyFont="1" applyFill="1" applyBorder="1" applyAlignment="1" applyProtection="1">
      <alignment horizontal="center" vertical="center"/>
    </xf>
    <xf numFmtId="0" fontId="2" fillId="15" borderId="1" xfId="1" applyFont="1" applyFill="1" applyBorder="1" applyAlignment="1" applyProtection="1">
      <alignment horizontal="center" vertical="center"/>
      <protection locked="0"/>
    </xf>
    <xf numFmtId="0" fontId="2" fillId="15" borderId="15" xfId="1" applyFont="1" applyFill="1" applyBorder="1" applyAlignment="1" applyProtection="1">
      <alignment horizontal="center" vertical="center"/>
      <protection locked="0"/>
    </xf>
    <xf numFmtId="0" fontId="2" fillId="15" borderId="14" xfId="1" applyFont="1" applyFill="1" applyBorder="1" applyAlignment="1" applyProtection="1">
      <alignment horizontal="center" vertical="center"/>
      <protection locked="0"/>
    </xf>
    <xf numFmtId="0" fontId="2" fillId="15" borderId="2" xfId="1" applyFont="1" applyFill="1" applyBorder="1" applyAlignment="1" applyProtection="1">
      <alignment horizontal="center" vertical="center"/>
      <protection locked="0"/>
    </xf>
    <xf numFmtId="0" fontId="2" fillId="15" borderId="24" xfId="1" applyFont="1" applyFill="1" applyBorder="1" applyAlignment="1" applyProtection="1">
      <alignment horizontal="center" vertical="center"/>
      <protection locked="0"/>
    </xf>
    <xf numFmtId="0" fontId="2" fillId="15" borderId="42" xfId="1" applyFont="1" applyFill="1" applyBorder="1" applyAlignment="1" applyProtection="1">
      <alignment horizontal="center" vertical="center"/>
      <protection locked="0"/>
    </xf>
    <xf numFmtId="0" fontId="2" fillId="15" borderId="3" xfId="1" applyFont="1" applyFill="1" applyBorder="1" applyAlignment="1" applyProtection="1">
      <alignment horizontal="center" vertical="center"/>
    </xf>
    <xf numFmtId="0" fontId="2" fillId="15" borderId="4" xfId="1" applyFont="1" applyFill="1" applyBorder="1" applyAlignment="1" applyProtection="1">
      <alignment horizontal="center" vertical="center"/>
    </xf>
    <xf numFmtId="0" fontId="2" fillId="15" borderId="3" xfId="1" applyFont="1" applyFill="1" applyBorder="1" applyAlignment="1" applyProtection="1">
      <alignment horizontal="center" vertical="center"/>
      <protection locked="0"/>
    </xf>
    <xf numFmtId="0" fontId="2" fillId="15" borderId="28" xfId="1" applyFont="1" applyFill="1" applyBorder="1" applyAlignment="1" applyProtection="1">
      <alignment horizontal="center" vertical="center" wrapText="1"/>
      <protection locked="0"/>
    </xf>
    <xf numFmtId="0" fontId="2" fillId="15" borderId="14" xfId="1" applyFont="1" applyFill="1" applyBorder="1" applyAlignment="1" applyProtection="1">
      <alignment horizontal="center" vertical="center" wrapText="1"/>
      <protection locked="0"/>
    </xf>
    <xf numFmtId="0" fontId="2" fillId="15" borderId="3" xfId="1" applyFont="1" applyFill="1" applyBorder="1" applyAlignment="1" applyProtection="1">
      <alignment horizontal="center" vertical="center" wrapText="1"/>
      <protection locked="0"/>
    </xf>
    <xf numFmtId="0" fontId="2" fillId="15" borderId="28" xfId="1" applyFont="1" applyFill="1" applyBorder="1" applyAlignment="1" applyProtection="1">
      <alignment horizontal="center" vertical="center"/>
      <protection locked="0"/>
    </xf>
    <xf numFmtId="0" fontId="3" fillId="17" borderId="53" xfId="0" applyFont="1" applyFill="1" applyBorder="1" applyAlignment="1" applyProtection="1">
      <alignment horizontal="center"/>
    </xf>
    <xf numFmtId="0" fontId="3" fillId="17" borderId="38" xfId="0" applyFont="1" applyFill="1" applyBorder="1" applyAlignment="1" applyProtection="1">
      <alignment horizontal="center" vertical="center"/>
    </xf>
    <xf numFmtId="0" fontId="3" fillId="15" borderId="56" xfId="4" applyFont="1" applyFill="1" applyBorder="1" applyAlignment="1" applyProtection="1">
      <alignment horizontal="center" vertical="center" wrapText="1" readingOrder="2"/>
    </xf>
    <xf numFmtId="0" fontId="3" fillId="15" borderId="56" xfId="4" applyFont="1" applyFill="1" applyBorder="1" applyAlignment="1" applyProtection="1">
      <alignment horizontal="center" vertical="center" wrapText="1" readingOrder="2"/>
      <protection locked="0"/>
    </xf>
    <xf numFmtId="0" fontId="7" fillId="15" borderId="56" xfId="4" applyFont="1" applyFill="1" applyBorder="1" applyAlignment="1" applyProtection="1">
      <alignment horizontal="center" vertical="center" wrapText="1" readingOrder="2"/>
      <protection locked="0"/>
    </xf>
    <xf numFmtId="0" fontId="2" fillId="15" borderId="22" xfId="0" applyFont="1" applyFill="1" applyBorder="1" applyAlignment="1" applyProtection="1">
      <alignment horizontal="center" vertical="center"/>
    </xf>
    <xf numFmtId="0" fontId="2" fillId="15" borderId="8" xfId="1" applyFont="1" applyFill="1" applyBorder="1" applyAlignment="1" applyProtection="1">
      <alignment horizontal="center" vertical="center"/>
      <protection locked="0"/>
    </xf>
    <xf numFmtId="0" fontId="2" fillId="15" borderId="27" xfId="1" applyFont="1" applyFill="1" applyBorder="1" applyAlignment="1" applyProtection="1">
      <alignment horizontal="center" vertical="center"/>
      <protection locked="0"/>
    </xf>
    <xf numFmtId="0" fontId="2" fillId="15" borderId="22" xfId="1" applyFont="1" applyFill="1" applyBorder="1" applyAlignment="1" applyProtection="1">
      <alignment horizontal="center" vertical="center"/>
      <protection locked="0"/>
    </xf>
    <xf numFmtId="0" fontId="2" fillId="15" borderId="11" xfId="1" applyFont="1" applyFill="1" applyBorder="1" applyAlignment="1" applyProtection="1">
      <alignment horizontal="center" vertical="center"/>
      <protection locked="0"/>
    </xf>
    <xf numFmtId="0" fontId="2" fillId="15" borderId="56" xfId="1" applyFont="1" applyFill="1" applyBorder="1" applyAlignment="1" applyProtection="1">
      <alignment horizontal="center" vertical="center"/>
      <protection locked="0"/>
    </xf>
    <xf numFmtId="0" fontId="2" fillId="15" borderId="7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5" borderId="7" xfId="1" applyFont="1" applyFill="1" applyBorder="1" applyAlignment="1" applyProtection="1">
      <alignment horizontal="center" vertical="center"/>
      <protection locked="0"/>
    </xf>
    <xf numFmtId="0" fontId="2" fillId="15" borderId="24" xfId="1" applyFont="1" applyFill="1" applyBorder="1" applyAlignment="1" applyProtection="1">
      <alignment horizontal="center" vertical="center" wrapText="1"/>
      <protection locked="0"/>
    </xf>
    <xf numFmtId="0" fontId="2" fillId="15" borderId="22" xfId="1" applyFont="1" applyFill="1" applyBorder="1" applyAlignment="1" applyProtection="1">
      <alignment horizontal="center" vertical="center" wrapText="1"/>
      <protection locked="0"/>
    </xf>
    <xf numFmtId="0" fontId="2" fillId="15" borderId="7" xfId="1" applyFont="1" applyFill="1" applyBorder="1" applyAlignment="1" applyProtection="1">
      <alignment horizontal="center" vertical="center" wrapText="1"/>
      <protection locked="0"/>
    </xf>
    <xf numFmtId="0" fontId="7" fillId="22" borderId="48" xfId="0" applyFont="1" applyFill="1" applyBorder="1" applyAlignment="1" applyProtection="1">
      <alignment horizontal="center" vertical="center" wrapText="1"/>
    </xf>
    <xf numFmtId="0" fontId="7" fillId="22" borderId="49" xfId="0" applyFont="1" applyFill="1" applyBorder="1" applyAlignment="1" applyProtection="1">
      <alignment horizontal="center" vertical="center" wrapText="1"/>
    </xf>
    <xf numFmtId="0" fontId="7" fillId="21" borderId="47" xfId="0" applyFont="1" applyFill="1" applyBorder="1" applyAlignment="1" applyProtection="1">
      <alignment horizontal="center" vertical="center" wrapText="1"/>
    </xf>
    <xf numFmtId="0" fontId="7" fillId="21" borderId="48" xfId="0" applyFont="1" applyFill="1" applyBorder="1" applyAlignment="1" applyProtection="1">
      <alignment horizontal="center" vertical="center" wrapText="1"/>
    </xf>
    <xf numFmtId="0" fontId="7" fillId="21" borderId="49" xfId="0" applyFont="1" applyFill="1" applyBorder="1" applyAlignment="1" applyProtection="1">
      <alignment horizontal="center" vertical="center" wrapText="1"/>
    </xf>
    <xf numFmtId="0" fontId="2" fillId="15" borderId="56" xfId="1" applyFont="1" applyFill="1" applyBorder="1" applyAlignment="1" applyProtection="1">
      <alignment horizontal="center" vertical="center"/>
    </xf>
    <xf numFmtId="0" fontId="2" fillId="15" borderId="42" xfId="1" applyFont="1" applyFill="1" applyBorder="1" applyAlignment="1" applyProtection="1">
      <alignment horizontal="center" vertical="center"/>
    </xf>
    <xf numFmtId="0" fontId="2" fillId="23" borderId="42" xfId="1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vertical="center" readingOrder="2"/>
      <protection locked="0"/>
    </xf>
    <xf numFmtId="0" fontId="10" fillId="7" borderId="12" xfId="0" applyFont="1" applyFill="1" applyBorder="1" applyAlignment="1" applyProtection="1">
      <alignment vertical="center" readingOrder="2"/>
      <protection locked="0"/>
    </xf>
    <xf numFmtId="0" fontId="10" fillId="7" borderId="10" xfId="0" applyFont="1" applyFill="1" applyBorder="1" applyAlignment="1" applyProtection="1">
      <alignment vertical="center" readingOrder="2"/>
      <protection locked="0"/>
    </xf>
    <xf numFmtId="0" fontId="11" fillId="7" borderId="9" xfId="0" applyFont="1" applyFill="1" applyBorder="1" applyAlignment="1" applyProtection="1">
      <alignment vertical="center"/>
    </xf>
    <xf numFmtId="0" fontId="12" fillId="7" borderId="12" xfId="0" applyFont="1" applyFill="1" applyBorder="1" applyAlignment="1" applyProtection="1">
      <alignment vertical="center"/>
    </xf>
    <xf numFmtId="0" fontId="12" fillId="7" borderId="12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vertical="center"/>
    </xf>
    <xf numFmtId="0" fontId="10" fillId="7" borderId="12" xfId="0" applyFont="1" applyFill="1" applyBorder="1" applyAlignment="1" applyProtection="1">
      <alignment vertical="center"/>
    </xf>
    <xf numFmtId="0" fontId="10" fillId="7" borderId="12" xfId="0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vertical="center"/>
      <protection locked="0"/>
    </xf>
    <xf numFmtId="0" fontId="3" fillId="7" borderId="53" xfId="0" applyFont="1" applyFill="1" applyBorder="1" applyAlignment="1" applyProtection="1">
      <alignment horizontal="center"/>
    </xf>
    <xf numFmtId="0" fontId="3" fillId="7" borderId="3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vertical="center" readingOrder="2"/>
      <protection locked="0"/>
    </xf>
    <xf numFmtId="0" fontId="10" fillId="10" borderId="12" xfId="0" applyFont="1" applyFill="1" applyBorder="1" applyAlignment="1" applyProtection="1">
      <alignment vertical="center" readingOrder="2"/>
      <protection locked="0"/>
    </xf>
    <xf numFmtId="0" fontId="10" fillId="10" borderId="10" xfId="0" applyFont="1" applyFill="1" applyBorder="1" applyAlignment="1" applyProtection="1">
      <alignment vertical="center" readingOrder="2"/>
      <protection locked="0"/>
    </xf>
    <xf numFmtId="0" fontId="11" fillId="10" borderId="9" xfId="0" applyFont="1" applyFill="1" applyBorder="1" applyAlignment="1" applyProtection="1">
      <alignment vertical="center"/>
    </xf>
    <xf numFmtId="0" fontId="12" fillId="10" borderId="12" xfId="0" applyFont="1" applyFill="1" applyBorder="1" applyAlignment="1" applyProtection="1">
      <alignment vertical="center"/>
    </xf>
    <xf numFmtId="0" fontId="12" fillId="10" borderId="12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vertical="center"/>
    </xf>
    <xf numFmtId="0" fontId="10" fillId="10" borderId="12" xfId="0" applyFont="1" applyFill="1" applyBorder="1" applyAlignment="1" applyProtection="1">
      <alignment vertical="center"/>
    </xf>
    <xf numFmtId="0" fontId="10" fillId="10" borderId="12" xfId="0" applyFont="1" applyFill="1" applyBorder="1" applyAlignment="1" applyProtection="1">
      <alignment horizontal="center" vertical="center"/>
    </xf>
    <xf numFmtId="0" fontId="10" fillId="10" borderId="12" xfId="0" applyFont="1" applyFill="1" applyBorder="1" applyAlignment="1" applyProtection="1">
      <alignment vertical="center"/>
      <protection locked="0"/>
    </xf>
    <xf numFmtId="0" fontId="3" fillId="10" borderId="53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vertical="center" readingOrder="2"/>
      <protection locked="0"/>
    </xf>
    <xf numFmtId="0" fontId="10" fillId="8" borderId="12" xfId="0" applyFont="1" applyFill="1" applyBorder="1" applyAlignment="1" applyProtection="1">
      <alignment vertical="center" readingOrder="2"/>
      <protection locked="0"/>
    </xf>
    <xf numFmtId="0" fontId="10" fillId="8" borderId="10" xfId="0" applyFont="1" applyFill="1" applyBorder="1" applyAlignment="1" applyProtection="1">
      <alignment vertical="center" readingOrder="2"/>
      <protection locked="0"/>
    </xf>
    <xf numFmtId="0" fontId="11" fillId="8" borderId="9" xfId="0" applyFont="1" applyFill="1" applyBorder="1" applyAlignment="1" applyProtection="1">
      <alignment vertical="center"/>
    </xf>
    <xf numFmtId="0" fontId="12" fillId="8" borderId="12" xfId="0" applyFont="1" applyFill="1" applyBorder="1" applyAlignment="1" applyProtection="1">
      <alignment vertical="center"/>
    </xf>
    <xf numFmtId="0" fontId="12" fillId="8" borderId="12" xfId="0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vertical="center"/>
    </xf>
    <xf numFmtId="0" fontId="10" fillId="8" borderId="12" xfId="0" applyFont="1" applyFill="1" applyBorder="1" applyAlignment="1" applyProtection="1">
      <alignment vertical="center"/>
    </xf>
    <xf numFmtId="0" fontId="10" fillId="8" borderId="12" xfId="0" applyFont="1" applyFill="1" applyBorder="1" applyAlignment="1" applyProtection="1">
      <alignment horizontal="center" vertical="center"/>
    </xf>
    <xf numFmtId="0" fontId="10" fillId="8" borderId="12" xfId="0" applyFont="1" applyFill="1" applyBorder="1" applyAlignment="1" applyProtection="1">
      <alignment vertical="center"/>
      <protection locked="0"/>
    </xf>
    <xf numFmtId="0" fontId="3" fillId="8" borderId="53" xfId="0" applyFont="1" applyFill="1" applyBorder="1" applyAlignment="1" applyProtection="1">
      <alignment horizontal="center"/>
    </xf>
    <xf numFmtId="0" fontId="3" fillId="8" borderId="38" xfId="0" applyFont="1" applyFill="1" applyBorder="1" applyAlignment="1" applyProtection="1">
      <alignment horizontal="center" vertical="center"/>
    </xf>
    <xf numFmtId="0" fontId="16" fillId="17" borderId="43" xfId="2" applyFont="1" applyFill="1" applyBorder="1" applyAlignment="1" applyProtection="1">
      <alignment horizontal="center" vertical="center" wrapText="1" readingOrder="2"/>
    </xf>
    <xf numFmtId="0" fontId="16" fillId="17" borderId="68" xfId="2" applyFont="1" applyFill="1" applyBorder="1" applyAlignment="1" applyProtection="1">
      <alignment horizontal="center" vertical="center" wrapText="1" readingOrder="2"/>
    </xf>
    <xf numFmtId="0" fontId="17" fillId="17" borderId="68" xfId="2" applyFont="1" applyFill="1" applyBorder="1" applyAlignment="1" applyProtection="1">
      <alignment horizontal="center" vertical="center" wrapText="1" readingOrder="2"/>
    </xf>
    <xf numFmtId="0" fontId="9" fillId="4" borderId="69" xfId="1" applyFont="1" applyFill="1" applyBorder="1" applyAlignment="1" applyProtection="1">
      <alignment horizontal="center" vertical="center"/>
    </xf>
    <xf numFmtId="0" fontId="9" fillId="16" borderId="41" xfId="1" applyFont="1" applyFill="1" applyBorder="1" applyAlignment="1" applyProtection="1">
      <alignment horizontal="center" vertical="center"/>
    </xf>
    <xf numFmtId="0" fontId="22" fillId="16" borderId="16" xfId="1" applyFont="1" applyFill="1" applyBorder="1" applyAlignment="1" applyProtection="1">
      <alignment horizontal="center" vertical="center"/>
    </xf>
    <xf numFmtId="0" fontId="22" fillId="4" borderId="19" xfId="1" applyFont="1" applyFill="1" applyBorder="1" applyAlignment="1" applyProtection="1">
      <alignment horizontal="center" vertical="center"/>
    </xf>
    <xf numFmtId="0" fontId="7" fillId="22" borderId="6" xfId="0" applyFont="1" applyFill="1" applyBorder="1" applyAlignment="1" applyProtection="1">
      <alignment horizontal="center" vertical="center" wrapText="1"/>
    </xf>
    <xf numFmtId="0" fontId="7" fillId="22" borderId="25" xfId="0" applyFont="1" applyFill="1" applyBorder="1" applyAlignment="1" applyProtection="1">
      <alignment horizontal="center" vertical="center" wrapText="1"/>
    </xf>
    <xf numFmtId="0" fontId="7" fillId="21" borderId="67" xfId="0" applyFont="1" applyFill="1" applyBorder="1" applyAlignment="1" applyProtection="1">
      <alignment horizontal="center" vertical="center" wrapText="1"/>
    </xf>
    <xf numFmtId="0" fontId="7" fillId="21" borderId="6" xfId="0" applyFont="1" applyFill="1" applyBorder="1" applyAlignment="1" applyProtection="1">
      <alignment horizontal="center" vertical="center" wrapText="1"/>
    </xf>
    <xf numFmtId="0" fontId="7" fillId="21" borderId="25" xfId="0" applyFont="1" applyFill="1" applyBorder="1" applyAlignment="1" applyProtection="1">
      <alignment horizontal="center" vertical="center" wrapText="1"/>
    </xf>
    <xf numFmtId="164" fontId="2" fillId="5" borderId="52" xfId="0" applyNumberFormat="1" applyFont="1" applyFill="1" applyBorder="1" applyAlignment="1" applyProtection="1">
      <alignment horizontal="center" vertical="center"/>
    </xf>
    <xf numFmtId="164" fontId="9" fillId="16" borderId="63" xfId="1" applyNumberFormat="1" applyFont="1" applyFill="1" applyBorder="1" applyAlignment="1" applyProtection="1">
      <alignment horizontal="center" vertical="center"/>
    </xf>
    <xf numFmtId="164" fontId="9" fillId="16" borderId="64" xfId="1" applyNumberFormat="1" applyFont="1" applyFill="1" applyBorder="1" applyAlignment="1" applyProtection="1">
      <alignment horizontal="center" vertical="center"/>
    </xf>
    <xf numFmtId="164" fontId="9" fillId="16" borderId="65" xfId="1" applyNumberFormat="1" applyFont="1" applyFill="1" applyBorder="1" applyAlignment="1" applyProtection="1">
      <alignment horizontal="center" vertical="center"/>
    </xf>
    <xf numFmtId="164" fontId="9" fillId="4" borderId="47" xfId="1" applyNumberFormat="1" applyFont="1" applyFill="1" applyBorder="1" applyAlignment="1" applyProtection="1">
      <alignment horizontal="center" vertical="center"/>
    </xf>
    <xf numFmtId="164" fontId="9" fillId="4" borderId="48" xfId="1" applyNumberFormat="1" applyFont="1" applyFill="1" applyBorder="1" applyAlignment="1" applyProtection="1">
      <alignment horizontal="center" vertical="center"/>
    </xf>
    <xf numFmtId="164" fontId="9" fillId="4" borderId="49" xfId="1" applyNumberFormat="1" applyFont="1" applyFill="1" applyBorder="1" applyAlignment="1" applyProtection="1">
      <alignment horizontal="center" vertical="center"/>
    </xf>
    <xf numFmtId="164" fontId="9" fillId="16" borderId="41" xfId="1" applyNumberFormat="1" applyFont="1" applyFill="1" applyBorder="1" applyAlignment="1" applyProtection="1">
      <alignment horizontal="center" vertical="center"/>
    </xf>
    <xf numFmtId="164" fontId="9" fillId="4" borderId="46" xfId="1" applyNumberFormat="1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vertical="center" readingOrder="2"/>
    </xf>
    <xf numFmtId="0" fontId="10" fillId="8" borderId="12" xfId="0" applyFont="1" applyFill="1" applyBorder="1" applyAlignment="1" applyProtection="1">
      <alignment vertical="center" readingOrder="2"/>
    </xf>
    <xf numFmtId="0" fontId="10" fillId="8" borderId="10" xfId="0" applyFont="1" applyFill="1" applyBorder="1" applyAlignment="1" applyProtection="1">
      <alignment vertical="center" readingOrder="2"/>
    </xf>
    <xf numFmtId="0" fontId="10" fillId="17" borderId="57" xfId="0" applyFont="1" applyFill="1" applyBorder="1" applyAlignment="1" applyProtection="1">
      <alignment horizontal="center" vertical="center" readingOrder="2"/>
      <protection locked="0"/>
    </xf>
    <xf numFmtId="0" fontId="10" fillId="17" borderId="58" xfId="0" applyFont="1" applyFill="1" applyBorder="1" applyAlignment="1" applyProtection="1">
      <alignment horizontal="center" vertical="center" readingOrder="2"/>
      <protection locked="0"/>
    </xf>
    <xf numFmtId="0" fontId="10" fillId="17" borderId="59" xfId="0" applyFont="1" applyFill="1" applyBorder="1" applyAlignment="1" applyProtection="1">
      <alignment horizontal="center" vertical="center" readingOrder="2"/>
      <protection locked="0"/>
    </xf>
    <xf numFmtId="0" fontId="7" fillId="7" borderId="36" xfId="0" applyFont="1" applyFill="1" applyBorder="1" applyAlignment="1" applyProtection="1">
      <alignment horizontal="center" vertical="center" textRotation="90" wrapText="1"/>
    </xf>
    <xf numFmtId="0" fontId="7" fillId="7" borderId="26" xfId="0" applyFont="1" applyFill="1" applyBorder="1" applyAlignment="1" applyProtection="1">
      <alignment horizontal="center" vertical="center" textRotation="90" wrapText="1"/>
    </xf>
    <xf numFmtId="0" fontId="7" fillId="7" borderId="62" xfId="0" applyFont="1" applyFill="1" applyBorder="1" applyAlignment="1" applyProtection="1">
      <alignment horizontal="center" vertical="center" textRotation="90" wrapText="1"/>
    </xf>
    <xf numFmtId="0" fontId="3" fillId="17" borderId="37" xfId="0" applyFont="1" applyFill="1" applyBorder="1" applyAlignment="1" applyProtection="1">
      <alignment horizontal="center" vertical="center"/>
    </xf>
    <xf numFmtId="0" fontId="3" fillId="17" borderId="38" xfId="0" applyFont="1" applyFill="1" applyBorder="1" applyAlignment="1" applyProtection="1">
      <alignment horizontal="center" vertical="center"/>
    </xf>
    <xf numFmtId="0" fontId="3" fillId="17" borderId="39" xfId="0" applyFont="1" applyFill="1" applyBorder="1" applyAlignment="1" applyProtection="1">
      <alignment horizontal="center" vertical="center"/>
    </xf>
    <xf numFmtId="0" fontId="8" fillId="5" borderId="37" xfId="0" applyFont="1" applyFill="1" applyBorder="1" applyAlignment="1" applyProtection="1">
      <alignment horizontal="center" vertical="center" wrapText="1"/>
    </xf>
    <xf numFmtId="0" fontId="8" fillId="5" borderId="39" xfId="0" applyFont="1" applyFill="1" applyBorder="1" applyAlignment="1" applyProtection="1">
      <alignment horizontal="center" vertical="center" wrapText="1"/>
    </xf>
    <xf numFmtId="0" fontId="8" fillId="5" borderId="29" xfId="0" applyFont="1" applyFill="1" applyBorder="1" applyAlignment="1" applyProtection="1">
      <alignment horizontal="center" vertical="center" wrapText="1"/>
    </xf>
    <xf numFmtId="0" fontId="8" fillId="5" borderId="30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 applyProtection="1">
      <alignment horizontal="center" vertical="center" wrapText="1"/>
    </xf>
    <xf numFmtId="0" fontId="3" fillId="6" borderId="34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7" fillId="6" borderId="53" xfId="0" applyFont="1" applyFill="1" applyBorder="1" applyAlignment="1" applyProtection="1">
      <alignment horizontal="center" vertical="center" textRotation="90" wrapText="1"/>
    </xf>
    <xf numFmtId="0" fontId="7" fillId="6" borderId="51" xfId="0" applyFont="1" applyFill="1" applyBorder="1" applyAlignment="1" applyProtection="1">
      <alignment horizontal="center" vertical="center" textRotation="90" wrapText="1"/>
    </xf>
    <xf numFmtId="0" fontId="7" fillId="6" borderId="52" xfId="0" applyFont="1" applyFill="1" applyBorder="1" applyAlignment="1" applyProtection="1">
      <alignment horizontal="center" vertical="center" textRotation="90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9" borderId="21" xfId="0" applyFont="1" applyFill="1" applyBorder="1" applyAlignment="1" applyProtection="1">
      <alignment horizontal="center" vertical="center" textRotation="90" wrapText="1"/>
    </xf>
    <xf numFmtId="0" fontId="7" fillId="9" borderId="60" xfId="0" applyFont="1" applyFill="1" applyBorder="1" applyAlignment="1" applyProtection="1">
      <alignment horizontal="center" vertical="center" textRotation="90" wrapText="1"/>
    </xf>
    <xf numFmtId="0" fontId="7" fillId="10" borderId="26" xfId="0" applyFont="1" applyFill="1" applyBorder="1" applyAlignment="1" applyProtection="1">
      <alignment horizontal="center" vertical="center" textRotation="90" wrapText="1"/>
    </xf>
    <xf numFmtId="0" fontId="7" fillId="10" borderId="62" xfId="0" applyFont="1" applyFill="1" applyBorder="1" applyAlignment="1" applyProtection="1">
      <alignment horizontal="center" vertical="center" textRotation="90" wrapText="1"/>
    </xf>
    <xf numFmtId="0" fontId="1" fillId="11" borderId="21" xfId="0" applyFont="1" applyFill="1" applyBorder="1" applyAlignment="1" applyProtection="1">
      <alignment horizontal="center" vertical="center" textRotation="90" wrapText="1"/>
    </xf>
    <xf numFmtId="0" fontId="1" fillId="11" borderId="60" xfId="0" applyFont="1" applyFill="1" applyBorder="1" applyAlignment="1" applyProtection="1">
      <alignment horizontal="center" vertical="center" textRotation="90" wrapText="1"/>
    </xf>
    <xf numFmtId="0" fontId="1" fillId="11" borderId="5" xfId="0" applyFont="1" applyFill="1" applyBorder="1" applyAlignment="1" applyProtection="1">
      <alignment horizontal="center" vertical="center" textRotation="90" wrapText="1"/>
    </xf>
    <xf numFmtId="0" fontId="1" fillId="11" borderId="61" xfId="0" applyFont="1" applyFill="1" applyBorder="1" applyAlignment="1" applyProtection="1">
      <alignment horizontal="center" vertical="center" textRotation="90" wrapText="1"/>
    </xf>
    <xf numFmtId="0" fontId="9" fillId="6" borderId="53" xfId="0" applyFont="1" applyFill="1" applyBorder="1" applyAlignment="1" applyProtection="1">
      <alignment horizontal="center" vertical="center" textRotation="90" wrapText="1"/>
    </xf>
    <xf numFmtId="0" fontId="9" fillId="6" borderId="51" xfId="0" applyFont="1" applyFill="1" applyBorder="1" applyAlignment="1" applyProtection="1">
      <alignment horizontal="center" vertical="center" textRotation="90" wrapText="1"/>
    </xf>
    <xf numFmtId="0" fontId="9" fillId="6" borderId="52" xfId="0" applyFont="1" applyFill="1" applyBorder="1" applyAlignment="1" applyProtection="1">
      <alignment horizontal="center" vertical="center" textRotation="90" wrapText="1"/>
    </xf>
    <xf numFmtId="0" fontId="3" fillId="17" borderId="37" xfId="0" applyFont="1" applyFill="1" applyBorder="1" applyAlignment="1" applyProtection="1">
      <alignment horizontal="center"/>
    </xf>
    <xf numFmtId="0" fontId="3" fillId="17" borderId="38" xfId="0" applyFont="1" applyFill="1" applyBorder="1" applyAlignment="1" applyProtection="1">
      <alignment horizontal="center"/>
    </xf>
    <xf numFmtId="0" fontId="3" fillId="17" borderId="39" xfId="0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 vertical="center" textRotation="90"/>
    </xf>
    <xf numFmtId="0" fontId="8" fillId="2" borderId="42" xfId="0" applyFont="1" applyFill="1" applyBorder="1" applyAlignment="1" applyProtection="1">
      <alignment horizontal="center" vertical="center" textRotation="90"/>
    </xf>
    <xf numFmtId="0" fontId="8" fillId="2" borderId="46" xfId="0" applyFont="1" applyFill="1" applyBorder="1" applyAlignment="1" applyProtection="1">
      <alignment horizontal="center" vertical="center" textRotation="90"/>
    </xf>
    <xf numFmtId="0" fontId="8" fillId="2" borderId="41" xfId="0" applyFont="1" applyFill="1" applyBorder="1" applyAlignment="1" applyProtection="1">
      <alignment horizontal="center" vertical="center" textRotation="90" wrapText="1"/>
    </xf>
    <xf numFmtId="0" fontId="8" fillId="2" borderId="42" xfId="0" applyFont="1" applyFill="1" applyBorder="1" applyAlignment="1" applyProtection="1">
      <alignment horizontal="center" vertical="center" textRotation="90" wrapText="1"/>
    </xf>
    <xf numFmtId="0" fontId="8" fillId="2" borderId="46" xfId="0" applyFont="1" applyFill="1" applyBorder="1" applyAlignment="1" applyProtection="1">
      <alignment horizontal="center" vertical="center" textRotation="90" wrapText="1"/>
    </xf>
    <xf numFmtId="0" fontId="7" fillId="3" borderId="63" xfId="0" applyFont="1" applyFill="1" applyBorder="1" applyAlignment="1" applyProtection="1">
      <alignment horizontal="center" vertical="center" textRotation="90" wrapText="1"/>
    </xf>
    <xf numFmtId="0" fontId="7" fillId="3" borderId="14" xfId="0" applyFont="1" applyFill="1" applyBorder="1" applyAlignment="1" applyProtection="1">
      <alignment horizontal="center" vertical="center" textRotation="90" wrapText="1"/>
    </xf>
    <xf numFmtId="0" fontId="7" fillId="3" borderId="47" xfId="0" applyFont="1" applyFill="1" applyBorder="1" applyAlignment="1" applyProtection="1">
      <alignment horizontal="center" vertical="center" textRotation="90" wrapText="1"/>
    </xf>
    <xf numFmtId="0" fontId="7" fillId="7" borderId="68" xfId="0" applyFont="1" applyFill="1" applyBorder="1" applyAlignment="1" applyProtection="1">
      <alignment horizontal="center" vertical="center" textRotation="90" wrapText="1"/>
    </xf>
    <xf numFmtId="0" fontId="7" fillId="7" borderId="5" xfId="0" applyFont="1" applyFill="1" applyBorder="1" applyAlignment="1" applyProtection="1">
      <alignment horizontal="center" vertical="center" textRotation="90" wrapText="1"/>
    </xf>
    <xf numFmtId="0" fontId="7" fillId="7" borderId="61" xfId="0" applyFont="1" applyFill="1" applyBorder="1" applyAlignment="1" applyProtection="1">
      <alignment horizontal="center" vertical="center" textRotation="90" wrapText="1"/>
    </xf>
    <xf numFmtId="0" fontId="7" fillId="6" borderId="53" xfId="0" applyFont="1" applyFill="1" applyBorder="1" applyAlignment="1" applyProtection="1">
      <alignment horizontal="center" vertical="center" textRotation="90" wrapText="1" shrinkToFit="1"/>
    </xf>
    <xf numFmtId="0" fontId="7" fillId="6" borderId="51" xfId="0" applyFont="1" applyFill="1" applyBorder="1" applyAlignment="1" applyProtection="1">
      <alignment horizontal="center" vertical="center" textRotation="90" wrapText="1" shrinkToFit="1"/>
    </xf>
    <xf numFmtId="0" fontId="7" fillId="6" borderId="52" xfId="0" applyFont="1" applyFill="1" applyBorder="1" applyAlignment="1" applyProtection="1">
      <alignment horizontal="center" vertical="center" textRotation="90" wrapText="1" shrinkToFit="1"/>
    </xf>
    <xf numFmtId="0" fontId="7" fillId="11" borderId="55" xfId="0" applyFont="1" applyFill="1" applyBorder="1" applyAlignment="1" applyProtection="1">
      <alignment horizontal="center" vertical="center" textRotation="90" wrapText="1"/>
    </xf>
    <xf numFmtId="0" fontId="7" fillId="11" borderId="54" xfId="0" applyFont="1" applyFill="1" applyBorder="1" applyAlignment="1" applyProtection="1">
      <alignment horizontal="center" vertical="center" textRotation="90" wrapText="1"/>
    </xf>
    <xf numFmtId="0" fontId="7" fillId="11" borderId="59" xfId="0" applyFont="1" applyFill="1" applyBorder="1" applyAlignment="1" applyProtection="1">
      <alignment horizontal="center" vertical="center" textRotation="90" wrapText="1"/>
    </xf>
    <xf numFmtId="0" fontId="7" fillId="5" borderId="35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10" borderId="21" xfId="0" applyFont="1" applyFill="1" applyBorder="1" applyAlignment="1" applyProtection="1">
      <alignment horizontal="center" vertical="center" textRotation="90" wrapText="1" readingOrder="2"/>
    </xf>
    <xf numFmtId="0" fontId="7" fillId="10" borderId="60" xfId="0" applyFont="1" applyFill="1" applyBorder="1" applyAlignment="1" applyProtection="1">
      <alignment horizontal="center" vertical="center" textRotation="90" wrapText="1" readingOrder="2"/>
    </xf>
    <xf numFmtId="0" fontId="7" fillId="10" borderId="5" xfId="0" applyFont="1" applyFill="1" applyBorder="1" applyAlignment="1" applyProtection="1">
      <alignment horizontal="center" vertical="center" textRotation="90" wrapText="1" readingOrder="2"/>
    </xf>
    <xf numFmtId="0" fontId="7" fillId="10" borderId="61" xfId="0" applyFont="1" applyFill="1" applyBorder="1" applyAlignment="1" applyProtection="1">
      <alignment horizontal="center" vertical="center" textRotation="90" wrapText="1" readingOrder="2"/>
    </xf>
    <xf numFmtId="0" fontId="7" fillId="10" borderId="26" xfId="0" applyFont="1" applyFill="1" applyBorder="1" applyAlignment="1" applyProtection="1">
      <alignment horizontal="center" vertical="center" textRotation="90" wrapText="1" readingOrder="2"/>
    </xf>
    <xf numFmtId="0" fontId="7" fillId="10" borderId="62" xfId="0" applyFont="1" applyFill="1" applyBorder="1" applyAlignment="1" applyProtection="1">
      <alignment horizontal="center" vertical="center" textRotation="90" wrapText="1" readingOrder="2"/>
    </xf>
    <xf numFmtId="0" fontId="3" fillId="6" borderId="33" xfId="0" applyFont="1" applyFill="1" applyBorder="1" applyAlignment="1" applyProtection="1">
      <alignment horizontal="center" vertical="center" wrapText="1"/>
    </xf>
    <xf numFmtId="0" fontId="1" fillId="11" borderId="26" xfId="0" applyFont="1" applyFill="1" applyBorder="1" applyAlignment="1" applyProtection="1">
      <alignment horizontal="center" vertical="center" textRotation="90" wrapText="1"/>
    </xf>
    <xf numFmtId="0" fontId="1" fillId="11" borderId="62" xfId="0" applyFont="1" applyFill="1" applyBorder="1" applyAlignment="1" applyProtection="1">
      <alignment horizontal="center" vertical="center" textRotation="90" wrapText="1"/>
    </xf>
    <xf numFmtId="0" fontId="9" fillId="6" borderId="37" xfId="0" applyFont="1" applyFill="1" applyBorder="1" applyAlignment="1" applyProtection="1">
      <alignment horizontal="center" vertical="center" wrapText="1" readingOrder="2"/>
    </xf>
    <xf numFmtId="0" fontId="9" fillId="6" borderId="38" xfId="0" applyFont="1" applyFill="1" applyBorder="1" applyAlignment="1" applyProtection="1">
      <alignment horizontal="center" vertical="center" wrapText="1" readingOrder="2"/>
    </xf>
    <xf numFmtId="0" fontId="9" fillId="6" borderId="39" xfId="0" applyFont="1" applyFill="1" applyBorder="1" applyAlignment="1" applyProtection="1">
      <alignment horizontal="center" vertical="center" wrapText="1" readingOrder="2"/>
    </xf>
    <xf numFmtId="0" fontId="9" fillId="6" borderId="20" xfId="0" applyFont="1" applyFill="1" applyBorder="1" applyAlignment="1" applyProtection="1">
      <alignment horizontal="center" vertical="center" wrapText="1" readingOrder="2"/>
    </xf>
    <xf numFmtId="0" fontId="9" fillId="6" borderId="0" xfId="0" applyFont="1" applyFill="1" applyBorder="1" applyAlignment="1" applyProtection="1">
      <alignment horizontal="center" vertical="center" wrapText="1" readingOrder="2"/>
    </xf>
    <xf numFmtId="0" fontId="9" fillId="6" borderId="40" xfId="0" applyFont="1" applyFill="1" applyBorder="1" applyAlignment="1" applyProtection="1">
      <alignment horizontal="center" vertical="center" wrapText="1" readingOrder="2"/>
    </xf>
    <xf numFmtId="0" fontId="9" fillId="6" borderId="23" xfId="0" applyFont="1" applyFill="1" applyBorder="1" applyAlignment="1" applyProtection="1">
      <alignment horizontal="center" vertical="center" wrapText="1" readingOrder="2"/>
    </xf>
    <xf numFmtId="0" fontId="9" fillId="6" borderId="13" xfId="0" applyFont="1" applyFill="1" applyBorder="1" applyAlignment="1" applyProtection="1">
      <alignment horizontal="center" vertical="center" wrapText="1" readingOrder="2"/>
    </xf>
    <xf numFmtId="0" fontId="9" fillId="6" borderId="24" xfId="0" applyFont="1" applyFill="1" applyBorder="1" applyAlignment="1" applyProtection="1">
      <alignment horizontal="center" vertical="center" wrapText="1" readingOrder="2"/>
    </xf>
    <xf numFmtId="0" fontId="16" fillId="17" borderId="9" xfId="2" applyFont="1" applyFill="1" applyBorder="1" applyAlignment="1" applyProtection="1">
      <alignment horizontal="center" wrapText="1" readingOrder="2"/>
    </xf>
    <xf numFmtId="0" fontId="16" fillId="17" borderId="12" xfId="2" applyFont="1" applyFill="1" applyBorder="1" applyAlignment="1" applyProtection="1">
      <alignment horizontal="center" wrapText="1" readingOrder="2"/>
    </xf>
    <xf numFmtId="0" fontId="16" fillId="17" borderId="11" xfId="2" applyFont="1" applyFill="1" applyBorder="1" applyAlignment="1" applyProtection="1">
      <alignment horizontal="center" wrapText="1" readingOrder="2"/>
    </xf>
    <xf numFmtId="0" fontId="16" fillId="17" borderId="13" xfId="2" applyFont="1" applyFill="1" applyBorder="1" applyAlignment="1" applyProtection="1">
      <alignment horizontal="center" wrapText="1" readingOrder="2"/>
    </xf>
    <xf numFmtId="0" fontId="19" fillId="13" borderId="9" xfId="0" applyFont="1" applyFill="1" applyBorder="1" applyAlignment="1" applyProtection="1">
      <alignment horizontal="center" vertical="center"/>
    </xf>
    <xf numFmtId="0" fontId="19" fillId="13" borderId="12" xfId="0" applyFont="1" applyFill="1" applyBorder="1" applyAlignment="1" applyProtection="1">
      <alignment horizontal="center" vertical="center"/>
    </xf>
    <xf numFmtId="0" fontId="19" fillId="13" borderId="10" xfId="0" applyFont="1" applyFill="1" applyBorder="1" applyAlignment="1" applyProtection="1">
      <alignment horizontal="center" vertical="center"/>
    </xf>
    <xf numFmtId="0" fontId="19" fillId="13" borderId="11" xfId="0" applyFont="1" applyFill="1" applyBorder="1" applyAlignment="1" applyProtection="1">
      <alignment horizontal="center" vertical="center"/>
    </xf>
    <xf numFmtId="0" fontId="19" fillId="13" borderId="13" xfId="0" applyFont="1" applyFill="1" applyBorder="1" applyAlignment="1" applyProtection="1">
      <alignment horizontal="center" vertical="center"/>
    </xf>
    <xf numFmtId="0" fontId="19" fillId="13" borderId="7" xfId="0" applyFont="1" applyFill="1" applyBorder="1" applyAlignment="1" applyProtection="1">
      <alignment horizontal="center" vertical="center"/>
    </xf>
    <xf numFmtId="0" fontId="11" fillId="20" borderId="9" xfId="0" applyFont="1" applyFill="1" applyBorder="1" applyAlignment="1" applyProtection="1">
      <alignment horizontal="center" vertical="center"/>
    </xf>
    <xf numFmtId="0" fontId="11" fillId="20" borderId="10" xfId="0" applyFont="1" applyFill="1" applyBorder="1" applyAlignment="1" applyProtection="1">
      <alignment horizontal="center" vertical="center"/>
    </xf>
    <xf numFmtId="0" fontId="11" fillId="20" borderId="11" xfId="0" applyFont="1" applyFill="1" applyBorder="1" applyAlignment="1" applyProtection="1">
      <alignment horizontal="center" vertical="center"/>
    </xf>
    <xf numFmtId="0" fontId="11" fillId="20" borderId="7" xfId="0" applyFont="1" applyFill="1" applyBorder="1" applyAlignment="1" applyProtection="1">
      <alignment horizontal="center" vertical="center"/>
    </xf>
    <xf numFmtId="0" fontId="20" fillId="13" borderId="9" xfId="0" applyFont="1" applyFill="1" applyBorder="1" applyAlignment="1" applyProtection="1">
      <alignment horizontal="center" vertical="center"/>
    </xf>
    <xf numFmtId="0" fontId="20" fillId="13" borderId="12" xfId="0" applyFont="1" applyFill="1" applyBorder="1" applyAlignment="1" applyProtection="1">
      <alignment horizontal="center" vertical="center"/>
    </xf>
    <xf numFmtId="0" fontId="20" fillId="13" borderId="10" xfId="0" applyFont="1" applyFill="1" applyBorder="1" applyAlignment="1" applyProtection="1">
      <alignment horizontal="center" vertical="center"/>
    </xf>
    <xf numFmtId="0" fontId="20" fillId="13" borderId="11" xfId="0" applyFont="1" applyFill="1" applyBorder="1" applyAlignment="1" applyProtection="1">
      <alignment horizontal="center" vertical="center"/>
    </xf>
    <xf numFmtId="0" fontId="20" fillId="13" borderId="13" xfId="0" applyFont="1" applyFill="1" applyBorder="1" applyAlignment="1" applyProtection="1">
      <alignment horizontal="center" vertical="center"/>
    </xf>
    <xf numFmtId="0" fontId="20" fillId="13" borderId="7" xfId="0" applyFont="1" applyFill="1" applyBorder="1" applyAlignment="1" applyProtection="1">
      <alignment horizontal="center" vertical="center"/>
    </xf>
    <xf numFmtId="0" fontId="23" fillId="20" borderId="9" xfId="0" applyFont="1" applyFill="1" applyBorder="1" applyAlignment="1" applyProtection="1">
      <alignment horizontal="center" vertical="center"/>
    </xf>
    <xf numFmtId="0" fontId="23" fillId="20" borderId="12" xfId="0" applyFont="1" applyFill="1" applyBorder="1" applyAlignment="1" applyProtection="1">
      <alignment horizontal="center" vertical="center"/>
    </xf>
    <xf numFmtId="0" fontId="23" fillId="20" borderId="10" xfId="0" applyFont="1" applyFill="1" applyBorder="1" applyAlignment="1" applyProtection="1">
      <alignment horizontal="center" vertical="center"/>
    </xf>
    <xf numFmtId="0" fontId="23" fillId="20" borderId="11" xfId="0" applyFont="1" applyFill="1" applyBorder="1" applyAlignment="1" applyProtection="1">
      <alignment horizontal="center" vertical="center"/>
    </xf>
    <xf numFmtId="0" fontId="23" fillId="20" borderId="13" xfId="0" applyFont="1" applyFill="1" applyBorder="1" applyAlignment="1" applyProtection="1">
      <alignment horizontal="center" vertical="center"/>
    </xf>
    <xf numFmtId="0" fontId="23" fillId="20" borderId="7" xfId="0" applyFont="1" applyFill="1" applyBorder="1" applyAlignment="1" applyProtection="1">
      <alignment horizontal="center" vertical="center"/>
    </xf>
    <xf numFmtId="0" fontId="2" fillId="18" borderId="53" xfId="1" applyFont="1" applyFill="1" applyBorder="1" applyAlignment="1" applyProtection="1">
      <alignment horizontal="center" vertical="center"/>
      <protection locked="0"/>
    </xf>
    <xf numFmtId="0" fontId="2" fillId="18" borderId="51" xfId="1" applyFont="1" applyFill="1" applyBorder="1" applyAlignment="1" applyProtection="1">
      <alignment horizontal="center" vertical="center"/>
      <protection locked="0"/>
    </xf>
    <xf numFmtId="0" fontId="2" fillId="18" borderId="52" xfId="1" applyFont="1" applyFill="1" applyBorder="1" applyAlignment="1" applyProtection="1">
      <alignment horizontal="center" vertical="center"/>
      <protection locked="0"/>
    </xf>
    <xf numFmtId="164" fontId="11" fillId="17" borderId="2" xfId="0" applyNumberFormat="1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28" xfId="0" applyFont="1" applyFill="1" applyBorder="1" applyAlignment="1" applyProtection="1">
      <alignment horizontal="center" vertical="center"/>
    </xf>
    <xf numFmtId="0" fontId="11" fillId="20" borderId="1" xfId="0" applyFont="1" applyFill="1" applyBorder="1" applyAlignment="1" applyProtection="1">
      <alignment horizontal="center" vertical="center"/>
    </xf>
    <xf numFmtId="164" fontId="11" fillId="17" borderId="4" xfId="0" applyNumberFormat="1" applyFont="1" applyFill="1" applyBorder="1" applyAlignment="1" applyProtection="1">
      <alignment horizontal="center" vertical="center"/>
    </xf>
    <xf numFmtId="0" fontId="11" fillId="17" borderId="3" xfId="0" applyFont="1" applyFill="1" applyBorder="1" applyAlignment="1" applyProtection="1">
      <alignment horizontal="center" vertical="center"/>
    </xf>
    <xf numFmtId="164" fontId="11" fillId="17" borderId="11" xfId="0" applyNumberFormat="1" applyFont="1" applyFill="1" applyBorder="1" applyAlignment="1" applyProtection="1">
      <alignment horizontal="center" vertical="center"/>
    </xf>
    <xf numFmtId="0" fontId="11" fillId="17" borderId="13" xfId="0" applyFont="1" applyFill="1" applyBorder="1" applyAlignment="1" applyProtection="1">
      <alignment horizontal="center" vertical="center"/>
    </xf>
    <xf numFmtId="0" fontId="11" fillId="17" borderId="7" xfId="0" applyFont="1" applyFill="1" applyBorder="1" applyAlignment="1" applyProtection="1">
      <alignment horizontal="center" vertical="center"/>
    </xf>
    <xf numFmtId="164" fontId="11" fillId="17" borderId="7" xfId="0" applyNumberFormat="1" applyFont="1" applyFill="1" applyBorder="1" applyAlignment="1" applyProtection="1">
      <alignment horizontal="center" vertical="center"/>
    </xf>
    <xf numFmtId="164" fontId="11" fillId="17" borderId="13" xfId="0" applyNumberFormat="1" applyFont="1" applyFill="1" applyBorder="1" applyAlignment="1" applyProtection="1">
      <alignment horizontal="center" vertical="center"/>
    </xf>
    <xf numFmtId="0" fontId="7" fillId="14" borderId="20" xfId="0" applyFont="1" applyFill="1" applyBorder="1" applyAlignment="1" applyProtection="1">
      <alignment horizontal="center" vertical="center" wrapText="1"/>
    </xf>
    <xf numFmtId="0" fontId="11" fillId="13" borderId="9" xfId="0" applyFont="1" applyFill="1" applyBorder="1" applyAlignment="1" applyProtection="1">
      <alignment horizontal="center" vertical="center"/>
    </xf>
    <xf numFmtId="0" fontId="11" fillId="13" borderId="12" xfId="0" applyFont="1" applyFill="1" applyBorder="1" applyAlignment="1" applyProtection="1">
      <alignment horizontal="center" vertical="center"/>
    </xf>
    <xf numFmtId="0" fontId="11" fillId="13" borderId="10" xfId="0" applyFont="1" applyFill="1" applyBorder="1" applyAlignment="1" applyProtection="1">
      <alignment horizontal="center" vertical="center"/>
    </xf>
    <xf numFmtId="0" fontId="11" fillId="13" borderId="11" xfId="0" applyFont="1" applyFill="1" applyBorder="1" applyAlignment="1" applyProtection="1">
      <alignment horizontal="center" vertical="center"/>
    </xf>
    <xf numFmtId="0" fontId="11" fillId="13" borderId="13" xfId="0" applyFont="1" applyFill="1" applyBorder="1" applyAlignment="1" applyProtection="1">
      <alignment horizontal="center" vertical="center"/>
    </xf>
    <xf numFmtId="0" fontId="11" fillId="13" borderId="7" xfId="0" applyFont="1" applyFill="1" applyBorder="1" applyAlignment="1" applyProtection="1">
      <alignment horizontal="center" vertical="center"/>
    </xf>
    <xf numFmtId="164" fontId="11" fillId="17" borderId="66" xfId="0" applyNumberFormat="1" applyFont="1" applyFill="1" applyBorder="1" applyAlignment="1" applyProtection="1">
      <alignment horizontal="center" vertical="center"/>
    </xf>
    <xf numFmtId="0" fontId="11" fillId="17" borderId="17" xfId="0" applyFont="1" applyFill="1" applyBorder="1" applyAlignment="1" applyProtection="1">
      <alignment horizontal="center" vertical="center"/>
    </xf>
    <xf numFmtId="0" fontId="11" fillId="17" borderId="18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164" fontId="11" fillId="17" borderId="8" xfId="0" applyNumberFormat="1" applyFont="1" applyFill="1" applyBorder="1" applyAlignment="1" applyProtection="1">
      <alignment horizontal="center" vertical="center"/>
    </xf>
    <xf numFmtId="164" fontId="11" fillId="17" borderId="1" xfId="0" applyNumberFormat="1" applyFont="1" applyFill="1" applyBorder="1" applyAlignment="1" applyProtection="1">
      <alignment horizontal="center" vertical="center"/>
    </xf>
    <xf numFmtId="0" fontId="7" fillId="22" borderId="8" xfId="0" applyFont="1" applyFill="1" applyBorder="1" applyAlignment="1" applyProtection="1">
      <alignment horizontal="center" vertical="center" readingOrder="2"/>
    </xf>
    <xf numFmtId="0" fontId="7" fillId="22" borderId="27" xfId="0" applyFont="1" applyFill="1" applyBorder="1" applyAlignment="1" applyProtection="1">
      <alignment horizontal="center" vertical="center" readingOrder="2"/>
    </xf>
    <xf numFmtId="0" fontId="7" fillId="22" borderId="1" xfId="0" applyFont="1" applyFill="1" applyBorder="1" applyAlignment="1" applyProtection="1">
      <alignment horizontal="center" vertical="center" wrapText="1" readingOrder="2"/>
    </xf>
    <xf numFmtId="0" fontId="7" fillId="22" borderId="15" xfId="0" applyFont="1" applyFill="1" applyBorder="1" applyAlignment="1" applyProtection="1">
      <alignment horizontal="center" vertical="center" wrapText="1" readingOrder="2"/>
    </xf>
    <xf numFmtId="0" fontId="9" fillId="10" borderId="1" xfId="0" applyFont="1" applyFill="1" applyBorder="1" applyAlignment="1" applyProtection="1">
      <alignment horizontal="center" vertical="center" textRotation="90" wrapText="1"/>
    </xf>
    <xf numFmtId="0" fontId="9" fillId="10" borderId="48" xfId="0" applyFont="1" applyFill="1" applyBorder="1" applyAlignment="1" applyProtection="1">
      <alignment horizontal="center" vertical="center" textRotation="90" wrapText="1"/>
    </xf>
    <xf numFmtId="0" fontId="9" fillId="10" borderId="39" xfId="0" applyFont="1" applyFill="1" applyBorder="1" applyAlignment="1" applyProtection="1">
      <alignment horizontal="center" vertical="center" textRotation="90" wrapText="1" readingOrder="2"/>
    </xf>
    <xf numFmtId="0" fontId="9" fillId="10" borderId="40" xfId="0" applyFont="1" applyFill="1" applyBorder="1" applyAlignment="1" applyProtection="1">
      <alignment horizontal="center" vertical="center" textRotation="90" wrapText="1" readingOrder="2"/>
    </xf>
    <xf numFmtId="0" fontId="9" fillId="10" borderId="30" xfId="0" applyFont="1" applyFill="1" applyBorder="1" applyAlignment="1" applyProtection="1">
      <alignment horizontal="center" vertical="center" textRotation="90" wrapText="1" readingOrder="2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40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3" fillId="7" borderId="37" xfId="0" applyFont="1" applyFill="1" applyBorder="1" applyAlignment="1" applyProtection="1">
      <alignment horizontal="center"/>
    </xf>
    <xf numFmtId="0" fontId="3" fillId="7" borderId="38" xfId="0" applyFont="1" applyFill="1" applyBorder="1" applyAlignment="1" applyProtection="1">
      <alignment horizontal="center"/>
    </xf>
    <xf numFmtId="0" fontId="3" fillId="7" borderId="39" xfId="0" applyFont="1" applyFill="1" applyBorder="1" applyAlignment="1" applyProtection="1">
      <alignment horizontal="center"/>
    </xf>
    <xf numFmtId="0" fontId="10" fillId="7" borderId="57" xfId="0" applyFont="1" applyFill="1" applyBorder="1" applyAlignment="1" applyProtection="1">
      <alignment horizontal="center" vertical="center" readingOrder="2"/>
      <protection locked="0"/>
    </xf>
    <xf numFmtId="0" fontId="10" fillId="7" borderId="58" xfId="0" applyFont="1" applyFill="1" applyBorder="1" applyAlignment="1" applyProtection="1">
      <alignment horizontal="center" vertical="center" readingOrder="2"/>
      <protection locked="0"/>
    </xf>
    <xf numFmtId="0" fontId="10" fillId="7" borderId="59" xfId="0" applyFont="1" applyFill="1" applyBorder="1" applyAlignment="1" applyProtection="1">
      <alignment horizontal="center" vertical="center" readingOrder="2"/>
      <protection locked="0"/>
    </xf>
    <xf numFmtId="0" fontId="3" fillId="7" borderId="37" xfId="0" applyFont="1" applyFill="1" applyBorder="1" applyAlignment="1" applyProtection="1">
      <alignment horizontal="center" vertical="center"/>
    </xf>
    <xf numFmtId="0" fontId="3" fillId="7" borderId="38" xfId="0" applyFont="1" applyFill="1" applyBorder="1" applyAlignment="1" applyProtection="1">
      <alignment horizontal="center" vertical="center"/>
    </xf>
    <xf numFmtId="0" fontId="3" fillId="7" borderId="39" xfId="0" applyFont="1" applyFill="1" applyBorder="1" applyAlignment="1" applyProtection="1">
      <alignment horizontal="center" vertical="center"/>
    </xf>
    <xf numFmtId="0" fontId="3" fillId="10" borderId="37" xfId="0" applyFont="1" applyFill="1" applyBorder="1" applyAlignment="1" applyProtection="1">
      <alignment horizontal="center"/>
    </xf>
    <xf numFmtId="0" fontId="3" fillId="10" borderId="38" xfId="0" applyFont="1" applyFill="1" applyBorder="1" applyAlignment="1" applyProtection="1">
      <alignment horizontal="center"/>
    </xf>
    <xf numFmtId="0" fontId="3" fillId="10" borderId="39" xfId="0" applyFont="1" applyFill="1" applyBorder="1" applyAlignment="1" applyProtection="1">
      <alignment horizontal="center"/>
    </xf>
    <xf numFmtId="0" fontId="10" fillId="10" borderId="57" xfId="0" applyFont="1" applyFill="1" applyBorder="1" applyAlignment="1" applyProtection="1">
      <alignment horizontal="center" vertical="center" readingOrder="2"/>
      <protection locked="0"/>
    </xf>
    <xf numFmtId="0" fontId="10" fillId="10" borderId="58" xfId="0" applyFont="1" applyFill="1" applyBorder="1" applyAlignment="1" applyProtection="1">
      <alignment horizontal="center" vertical="center" readingOrder="2"/>
      <protection locked="0"/>
    </xf>
    <xf numFmtId="0" fontId="10" fillId="10" borderId="59" xfId="0" applyFont="1" applyFill="1" applyBorder="1" applyAlignment="1" applyProtection="1">
      <alignment horizontal="center" vertical="center" readingOrder="2"/>
      <protection locked="0"/>
    </xf>
    <xf numFmtId="0" fontId="3" fillId="10" borderId="37" xfId="0" applyFont="1" applyFill="1" applyBorder="1" applyAlignment="1" applyProtection="1">
      <alignment horizontal="center" vertical="center"/>
    </xf>
    <xf numFmtId="0" fontId="3" fillId="10" borderId="38" xfId="0" applyFont="1" applyFill="1" applyBorder="1" applyAlignment="1" applyProtection="1">
      <alignment horizontal="center" vertical="center"/>
    </xf>
    <xf numFmtId="0" fontId="3" fillId="10" borderId="39" xfId="0" applyFont="1" applyFill="1" applyBorder="1" applyAlignment="1" applyProtection="1">
      <alignment horizontal="center" vertical="center"/>
    </xf>
    <xf numFmtId="0" fontId="3" fillId="8" borderId="37" xfId="0" applyFont="1" applyFill="1" applyBorder="1" applyAlignment="1" applyProtection="1">
      <alignment horizontal="center"/>
    </xf>
    <xf numFmtId="0" fontId="3" fillId="8" borderId="38" xfId="0" applyFont="1" applyFill="1" applyBorder="1" applyAlignment="1" applyProtection="1">
      <alignment horizontal="center"/>
    </xf>
    <xf numFmtId="0" fontId="3" fillId="8" borderId="39" xfId="0" applyFont="1" applyFill="1" applyBorder="1" applyAlignment="1" applyProtection="1">
      <alignment horizontal="center"/>
    </xf>
    <xf numFmtId="0" fontId="10" fillId="8" borderId="57" xfId="0" applyFont="1" applyFill="1" applyBorder="1" applyAlignment="1" applyProtection="1">
      <alignment horizontal="center" vertical="center" readingOrder="2"/>
      <protection locked="0"/>
    </xf>
    <xf numFmtId="0" fontId="10" fillId="8" borderId="58" xfId="0" applyFont="1" applyFill="1" applyBorder="1" applyAlignment="1" applyProtection="1">
      <alignment horizontal="center" vertical="center" readingOrder="2"/>
      <protection locked="0"/>
    </xf>
    <xf numFmtId="0" fontId="10" fillId="8" borderId="59" xfId="0" applyFont="1" applyFill="1" applyBorder="1" applyAlignment="1" applyProtection="1">
      <alignment horizontal="center" vertical="center" readingOrder="2"/>
      <protection locked="0"/>
    </xf>
    <xf numFmtId="0" fontId="3" fillId="8" borderId="37" xfId="0" applyFont="1" applyFill="1" applyBorder="1" applyAlignment="1" applyProtection="1">
      <alignment horizontal="center" vertical="center"/>
    </xf>
    <xf numFmtId="0" fontId="3" fillId="8" borderId="38" xfId="0" applyFont="1" applyFill="1" applyBorder="1" applyAlignment="1" applyProtection="1">
      <alignment horizontal="center" vertical="center"/>
    </xf>
    <xf numFmtId="0" fontId="3" fillId="8" borderId="39" xfId="0" applyFont="1" applyFill="1" applyBorder="1" applyAlignment="1" applyProtection="1">
      <alignment horizontal="center" vertical="center"/>
    </xf>
    <xf numFmtId="0" fontId="21" fillId="5" borderId="33" xfId="2" applyFont="1" applyFill="1" applyBorder="1" applyAlignment="1" applyProtection="1">
      <alignment horizontal="center" vertical="center" wrapText="1" readingOrder="2"/>
    </xf>
    <xf numFmtId="0" fontId="21" fillId="5" borderId="34" xfId="2" applyFont="1" applyFill="1" applyBorder="1" applyAlignment="1" applyProtection="1">
      <alignment horizontal="center" vertical="center" wrapText="1" readingOrder="2"/>
    </xf>
    <xf numFmtId="0" fontId="21" fillId="5" borderId="35" xfId="2" applyFont="1" applyFill="1" applyBorder="1" applyAlignment="1" applyProtection="1">
      <alignment horizontal="center" vertical="center" wrapText="1" readingOrder="2"/>
    </xf>
    <xf numFmtId="0" fontId="11" fillId="13" borderId="57" xfId="0" applyFont="1" applyFill="1" applyBorder="1" applyAlignment="1" applyProtection="1">
      <alignment horizontal="center" vertical="center"/>
    </xf>
    <xf numFmtId="0" fontId="11" fillId="13" borderId="58" xfId="0" applyFont="1" applyFill="1" applyBorder="1" applyAlignment="1" applyProtection="1">
      <alignment horizontal="center" vertical="center"/>
    </xf>
    <xf numFmtId="0" fontId="11" fillId="13" borderId="59" xfId="0" applyFont="1" applyFill="1" applyBorder="1" applyAlignment="1" applyProtection="1">
      <alignment horizontal="center" vertical="center"/>
    </xf>
    <xf numFmtId="0" fontId="11" fillId="17" borderId="70" xfId="0" applyFont="1" applyFill="1" applyBorder="1" applyAlignment="1" applyProtection="1">
      <alignment horizontal="center" vertical="center"/>
    </xf>
    <xf numFmtId="164" fontId="11" fillId="17" borderId="17" xfId="0" applyNumberFormat="1" applyFont="1" applyFill="1" applyBorder="1" applyAlignment="1" applyProtection="1">
      <alignment horizontal="center" vertical="center"/>
    </xf>
    <xf numFmtId="164" fontId="11" fillId="17" borderId="70" xfId="0" applyNumberFormat="1" applyFont="1" applyFill="1" applyBorder="1" applyAlignment="1" applyProtection="1">
      <alignment horizontal="center" vertical="center"/>
    </xf>
    <xf numFmtId="0" fontId="16" fillId="17" borderId="19" xfId="2" applyFont="1" applyFill="1" applyBorder="1" applyAlignment="1" applyProtection="1">
      <alignment horizontal="center" wrapText="1" readingOrder="2"/>
    </xf>
    <xf numFmtId="0" fontId="16" fillId="17" borderId="29" xfId="2" applyFont="1" applyFill="1" applyBorder="1" applyAlignment="1" applyProtection="1">
      <alignment horizontal="center" wrapText="1" readingOrder="2"/>
    </xf>
    <xf numFmtId="0" fontId="16" fillId="17" borderId="58" xfId="2" applyFont="1" applyFill="1" applyBorder="1" applyAlignment="1" applyProtection="1">
      <alignment horizontal="center" wrapText="1" readingOrder="2"/>
    </xf>
    <xf numFmtId="0" fontId="19" fillId="13" borderId="57" xfId="0" applyFont="1" applyFill="1" applyBorder="1" applyAlignment="1" applyProtection="1">
      <alignment horizontal="center" vertical="center"/>
    </xf>
    <xf numFmtId="0" fontId="19" fillId="13" borderId="58" xfId="0" applyFont="1" applyFill="1" applyBorder="1" applyAlignment="1" applyProtection="1">
      <alignment horizontal="center" vertical="center"/>
    </xf>
    <xf numFmtId="0" fontId="19" fillId="13" borderId="59" xfId="0" applyFont="1" applyFill="1" applyBorder="1" applyAlignment="1" applyProtection="1">
      <alignment horizontal="center" vertical="center"/>
    </xf>
    <xf numFmtId="0" fontId="11" fillId="20" borderId="57" xfId="0" applyFont="1" applyFill="1" applyBorder="1" applyAlignment="1" applyProtection="1">
      <alignment horizontal="center" vertical="center"/>
    </xf>
    <xf numFmtId="0" fontId="11" fillId="20" borderId="59" xfId="0" applyFont="1" applyFill="1" applyBorder="1" applyAlignment="1" applyProtection="1">
      <alignment horizontal="center" vertical="center"/>
    </xf>
    <xf numFmtId="0" fontId="20" fillId="13" borderId="57" xfId="0" applyFont="1" applyFill="1" applyBorder="1" applyAlignment="1" applyProtection="1">
      <alignment horizontal="center" vertical="center"/>
    </xf>
    <xf numFmtId="0" fontId="20" fillId="13" borderId="58" xfId="0" applyFont="1" applyFill="1" applyBorder="1" applyAlignment="1" applyProtection="1">
      <alignment horizontal="center" vertical="center"/>
    </xf>
    <xf numFmtId="0" fontId="20" fillId="13" borderId="59" xfId="0" applyFont="1" applyFill="1" applyBorder="1" applyAlignment="1" applyProtection="1">
      <alignment horizontal="center" vertical="center"/>
    </xf>
    <xf numFmtId="0" fontId="23" fillId="20" borderId="57" xfId="0" applyFont="1" applyFill="1" applyBorder="1" applyAlignment="1" applyProtection="1">
      <alignment horizontal="center" vertical="center"/>
    </xf>
    <xf numFmtId="0" fontId="23" fillId="20" borderId="58" xfId="0" applyFont="1" applyFill="1" applyBorder="1" applyAlignment="1" applyProtection="1">
      <alignment horizontal="center" vertical="center"/>
    </xf>
    <xf numFmtId="0" fontId="23" fillId="20" borderId="59" xfId="0" applyFont="1" applyFill="1" applyBorder="1" applyAlignment="1" applyProtection="1">
      <alignment horizontal="center" vertical="center"/>
    </xf>
    <xf numFmtId="0" fontId="11" fillId="20" borderId="48" xfId="0" applyFont="1" applyFill="1" applyBorder="1" applyAlignment="1" applyProtection="1">
      <alignment horizontal="center" vertical="center"/>
    </xf>
    <xf numFmtId="0" fontId="11" fillId="20" borderId="15" xfId="0" applyFont="1" applyFill="1" applyBorder="1" applyAlignment="1" applyProtection="1">
      <alignment horizontal="center" vertical="center"/>
    </xf>
    <xf numFmtId="0" fontId="11" fillId="20" borderId="49" xfId="0" applyFont="1" applyFill="1" applyBorder="1" applyAlignment="1" applyProtection="1">
      <alignment horizontal="center" vertical="center"/>
    </xf>
    <xf numFmtId="0" fontId="10" fillId="8" borderId="57" xfId="0" applyFont="1" applyFill="1" applyBorder="1" applyAlignment="1" applyProtection="1">
      <alignment horizontal="center" vertical="center" readingOrder="2"/>
    </xf>
    <xf numFmtId="0" fontId="10" fillId="8" borderId="58" xfId="0" applyFont="1" applyFill="1" applyBorder="1" applyAlignment="1" applyProtection="1">
      <alignment horizontal="center" vertical="center" readingOrder="2"/>
    </xf>
    <xf numFmtId="0" fontId="10" fillId="8" borderId="59" xfId="0" applyFont="1" applyFill="1" applyBorder="1" applyAlignment="1" applyProtection="1">
      <alignment horizontal="center" vertical="center" readingOrder="2"/>
    </xf>
    <xf numFmtId="0" fontId="7" fillId="3" borderId="67" xfId="0" applyFont="1" applyFill="1" applyBorder="1" applyAlignment="1" applyProtection="1">
      <alignment horizontal="center" vertical="center" textRotation="90" wrapText="1"/>
    </xf>
    <xf numFmtId="0" fontId="11" fillId="17" borderId="24" xfId="0" applyFont="1" applyFill="1" applyBorder="1" applyAlignment="1" applyProtection="1">
      <alignment horizontal="center" vertical="center"/>
    </xf>
    <xf numFmtId="164" fontId="11" fillId="17" borderId="64" xfId="0" applyNumberFormat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 applyProtection="1">
      <alignment horizontal="center" vertical="center" textRotation="90" wrapText="1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DAEFC3"/>
      <color rgb="FFFFE07D"/>
      <color rgb="FFC6E6A2"/>
      <color rgb="FFFFCCFF"/>
      <color rgb="FFF4F2F8"/>
      <color rgb="FFE7F5D7"/>
      <color rgb="FFFF8989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13608</xdr:colOff>
      <xdr:row>0</xdr:row>
      <xdr:rowOff>40821</xdr:rowOff>
    </xdr:from>
    <xdr:to>
      <xdr:col>31</xdr:col>
      <xdr:colOff>342086</xdr:colOff>
      <xdr:row>1</xdr:row>
      <xdr:rowOff>421182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5494771" y="40821"/>
          <a:ext cx="1634764" cy="91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149680</xdr:colOff>
      <xdr:row>0</xdr:row>
      <xdr:rowOff>0</xdr:rowOff>
    </xdr:from>
    <xdr:to>
      <xdr:col>31</xdr:col>
      <xdr:colOff>550596</xdr:colOff>
      <xdr:row>1</xdr:row>
      <xdr:rowOff>431962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78"/>
        <a:stretch/>
      </xdr:blipFill>
      <xdr:spPr>
        <a:xfrm>
          <a:off x="10014333761" y="0"/>
          <a:ext cx="1707202" cy="962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163286</xdr:colOff>
      <xdr:row>0</xdr:row>
      <xdr:rowOff>54428</xdr:rowOff>
    </xdr:from>
    <xdr:ext cx="1402004" cy="86835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4625353" y="54428"/>
          <a:ext cx="1402004" cy="86835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299357</xdr:colOff>
      <xdr:row>0</xdr:row>
      <xdr:rowOff>27215</xdr:rowOff>
    </xdr:from>
    <xdr:ext cx="1201208" cy="90206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690078" y="27215"/>
          <a:ext cx="1201208" cy="9020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rightToLeft="1" tabSelected="1" topLeftCell="B1" zoomScale="80" zoomScaleNormal="80" workbookViewId="0">
      <pane ySplit="8" topLeftCell="A13" activePane="bottomLeft" state="frozen"/>
      <selection activeCell="B1" sqref="B1"/>
      <selection pane="bottomLeft" activeCell="D21" sqref="D21:AF24"/>
    </sheetView>
  </sheetViews>
  <sheetFormatPr defaultRowHeight="15" x14ac:dyDescent="0.25"/>
  <cols>
    <col min="1" max="1" width="11.140625" style="3" customWidth="1"/>
    <col min="2" max="2" width="20" style="3" customWidth="1"/>
    <col min="3" max="3" width="23.28515625" style="3" customWidth="1"/>
    <col min="4" max="4" width="11.28515625" style="3" customWidth="1"/>
    <col min="5" max="6" width="6" style="3" customWidth="1"/>
    <col min="7" max="8" width="7.5703125" style="3" customWidth="1"/>
    <col min="9" max="10" width="5.5703125" style="3" customWidth="1"/>
    <col min="11" max="14" width="5" style="3" customWidth="1"/>
    <col min="15" max="15" width="6.5703125" style="3" customWidth="1"/>
    <col min="16" max="19" width="5.140625" style="3" customWidth="1"/>
    <col min="20" max="20" width="6.7109375" style="3" customWidth="1"/>
    <col min="21" max="22" width="5.85546875" style="3" customWidth="1"/>
    <col min="23" max="23" width="7" style="3" customWidth="1"/>
    <col min="24" max="29" width="9.140625" style="3" customWidth="1"/>
    <col min="30" max="32" width="9.85546875" style="3" customWidth="1"/>
    <col min="33" max="33" width="26.42578125" style="3" customWidth="1"/>
    <col min="34" max="34" width="15" style="3" customWidth="1"/>
    <col min="35" max="16384" width="9.140625" style="3"/>
  </cols>
  <sheetData>
    <row r="1" spans="1:59" ht="41.25" customHeight="1" x14ac:dyDescent="0.25">
      <c r="A1" s="63" t="s">
        <v>56</v>
      </c>
      <c r="B1" s="64"/>
      <c r="C1" s="65"/>
      <c r="D1" s="1" t="s">
        <v>45</v>
      </c>
      <c r="E1" s="2">
        <f>B9</f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62" t="s">
        <v>54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7"/>
      <c r="AH1" s="48"/>
    </row>
    <row r="2" spans="1:59" s="7" customFormat="1" ht="36" customHeight="1" thickBot="1" x14ac:dyDescent="0.3">
      <c r="A2" s="191" t="s">
        <v>76</v>
      </c>
      <c r="B2" s="192"/>
      <c r="C2" s="193"/>
      <c r="D2" s="4" t="s">
        <v>44</v>
      </c>
      <c r="E2" s="5"/>
      <c r="F2" s="5">
        <f>C9</f>
        <v>0</v>
      </c>
      <c r="G2" s="5"/>
      <c r="H2" s="5"/>
      <c r="I2" s="5"/>
      <c r="J2" s="5"/>
      <c r="K2" s="5"/>
      <c r="L2" s="5"/>
      <c r="M2" s="5"/>
      <c r="N2" s="5"/>
      <c r="O2" s="5" t="s">
        <v>55</v>
      </c>
      <c r="P2" s="5"/>
      <c r="Q2" s="5"/>
      <c r="R2" s="5"/>
      <c r="S2" s="5"/>
      <c r="T2" s="5"/>
      <c r="U2" s="5"/>
      <c r="V2" s="5"/>
      <c r="W2" s="6" t="s">
        <v>43</v>
      </c>
      <c r="X2" s="61">
        <v>1399</v>
      </c>
      <c r="Y2" s="5"/>
      <c r="Z2" s="5"/>
      <c r="AA2" s="5"/>
      <c r="AB2" s="5"/>
      <c r="AC2" s="5"/>
      <c r="AD2" s="5"/>
      <c r="AE2" s="5"/>
      <c r="AF2" s="5"/>
      <c r="AG2" s="49"/>
      <c r="AH2" s="50"/>
    </row>
    <row r="3" spans="1:59" ht="21.75" customHeight="1" thickBot="1" x14ac:dyDescent="0.55000000000000004">
      <c r="A3" s="106">
        <v>1</v>
      </c>
      <c r="B3" s="106">
        <v>2</v>
      </c>
      <c r="C3" s="106">
        <v>3</v>
      </c>
      <c r="D3" s="226">
        <v>4</v>
      </c>
      <c r="E3" s="227"/>
      <c r="F3" s="228"/>
      <c r="G3" s="226">
        <v>5</v>
      </c>
      <c r="H3" s="228"/>
      <c r="I3" s="226">
        <v>6</v>
      </c>
      <c r="J3" s="227"/>
      <c r="K3" s="227"/>
      <c r="L3" s="227"/>
      <c r="M3" s="227"/>
      <c r="N3" s="228"/>
      <c r="O3" s="226">
        <v>7</v>
      </c>
      <c r="P3" s="227"/>
      <c r="Q3" s="227"/>
      <c r="R3" s="227"/>
      <c r="S3" s="228"/>
      <c r="T3" s="197">
        <v>8</v>
      </c>
      <c r="U3" s="198"/>
      <c r="V3" s="198"/>
      <c r="W3" s="198"/>
      <c r="X3" s="197">
        <v>9</v>
      </c>
      <c r="Y3" s="198"/>
      <c r="Z3" s="199"/>
      <c r="AA3" s="107"/>
      <c r="AB3" s="107"/>
      <c r="AC3" s="107"/>
      <c r="AD3" s="227">
        <v>10</v>
      </c>
      <c r="AE3" s="227"/>
      <c r="AF3" s="227"/>
      <c r="AG3" s="51"/>
      <c r="AH3" s="52"/>
      <c r="AJ3" s="8"/>
      <c r="AK3" s="8"/>
      <c r="AL3" s="9"/>
      <c r="AM3" s="9"/>
      <c r="AN3" s="9"/>
      <c r="AO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54.75" customHeight="1" thickBot="1" x14ac:dyDescent="0.3">
      <c r="A4" s="229" t="s">
        <v>0</v>
      </c>
      <c r="B4" s="232" t="s">
        <v>28</v>
      </c>
      <c r="C4" s="232" t="s">
        <v>27</v>
      </c>
      <c r="D4" s="235" t="s">
        <v>5</v>
      </c>
      <c r="E4" s="238" t="s">
        <v>6</v>
      </c>
      <c r="F4" s="194" t="s">
        <v>15</v>
      </c>
      <c r="G4" s="200" t="s">
        <v>12</v>
      </c>
      <c r="H4" s="201"/>
      <c r="I4" s="204" t="s">
        <v>26</v>
      </c>
      <c r="J4" s="205"/>
      <c r="K4" s="205"/>
      <c r="L4" s="205"/>
      <c r="M4" s="205"/>
      <c r="N4" s="206"/>
      <c r="O4" s="212" t="s">
        <v>48</v>
      </c>
      <c r="P4" s="214"/>
      <c r="Q4" s="214"/>
      <c r="R4" s="214"/>
      <c r="S4" s="247"/>
      <c r="T4" s="248" t="s">
        <v>9</v>
      </c>
      <c r="U4" s="249"/>
      <c r="V4" s="249"/>
      <c r="W4" s="249"/>
      <c r="X4" s="212" t="s">
        <v>66</v>
      </c>
      <c r="Y4" s="213"/>
      <c r="Z4" s="214"/>
      <c r="AA4" s="318" t="s">
        <v>69</v>
      </c>
      <c r="AB4" s="318"/>
      <c r="AC4" s="318"/>
      <c r="AD4" s="318"/>
      <c r="AE4" s="318"/>
      <c r="AF4" s="319"/>
      <c r="AG4" s="53"/>
      <c r="AH4" s="54"/>
      <c r="AL4" s="9"/>
      <c r="AM4" s="9"/>
      <c r="AN4" s="9"/>
      <c r="AO4" s="9"/>
    </row>
    <row r="5" spans="1:59" ht="22.5" customHeight="1" thickBot="1" x14ac:dyDescent="0.3">
      <c r="A5" s="230"/>
      <c r="B5" s="233"/>
      <c r="C5" s="233"/>
      <c r="D5" s="236"/>
      <c r="E5" s="239"/>
      <c r="F5" s="195"/>
      <c r="G5" s="202"/>
      <c r="H5" s="203"/>
      <c r="I5" s="256" t="s">
        <v>11</v>
      </c>
      <c r="J5" s="207"/>
      <c r="K5" s="207"/>
      <c r="L5" s="207"/>
      <c r="M5" s="208"/>
      <c r="N5" s="241" t="s">
        <v>24</v>
      </c>
      <c r="O5" s="250" t="s">
        <v>7</v>
      </c>
      <c r="P5" s="252" t="s">
        <v>8</v>
      </c>
      <c r="Q5" s="252" t="s">
        <v>4</v>
      </c>
      <c r="R5" s="252" t="s">
        <v>3</v>
      </c>
      <c r="S5" s="254" t="s">
        <v>2</v>
      </c>
      <c r="T5" s="209" t="s">
        <v>59</v>
      </c>
      <c r="U5" s="207" t="s">
        <v>52</v>
      </c>
      <c r="V5" s="207"/>
      <c r="W5" s="208"/>
      <c r="X5" s="223" t="s">
        <v>59</v>
      </c>
      <c r="Y5" s="326" t="s">
        <v>60</v>
      </c>
      <c r="Z5" s="328" t="s">
        <v>61</v>
      </c>
      <c r="AA5" s="331" t="s">
        <v>67</v>
      </c>
      <c r="AB5" s="332"/>
      <c r="AC5" s="333"/>
      <c r="AD5" s="259" t="s">
        <v>68</v>
      </c>
      <c r="AE5" s="260"/>
      <c r="AF5" s="261"/>
      <c r="AG5" s="308"/>
      <c r="AH5" s="54"/>
      <c r="AL5" s="9"/>
      <c r="AM5" s="9"/>
      <c r="AN5" s="9"/>
      <c r="AO5" s="9"/>
    </row>
    <row r="6" spans="1:59" ht="24" customHeight="1" x14ac:dyDescent="0.25">
      <c r="A6" s="230"/>
      <c r="B6" s="233"/>
      <c r="C6" s="233"/>
      <c r="D6" s="236"/>
      <c r="E6" s="239"/>
      <c r="F6" s="195"/>
      <c r="G6" s="215" t="s">
        <v>13</v>
      </c>
      <c r="H6" s="217" t="s">
        <v>14</v>
      </c>
      <c r="I6" s="219" t="s">
        <v>46</v>
      </c>
      <c r="J6" s="221" t="s">
        <v>47</v>
      </c>
      <c r="K6" s="221" t="s">
        <v>57</v>
      </c>
      <c r="L6" s="221" t="s">
        <v>58</v>
      </c>
      <c r="M6" s="257" t="s">
        <v>10</v>
      </c>
      <c r="N6" s="242"/>
      <c r="O6" s="250"/>
      <c r="P6" s="252"/>
      <c r="Q6" s="252"/>
      <c r="R6" s="252"/>
      <c r="S6" s="254"/>
      <c r="T6" s="210"/>
      <c r="U6" s="244" t="s">
        <v>60</v>
      </c>
      <c r="V6" s="322" t="s">
        <v>62</v>
      </c>
      <c r="W6" s="323"/>
      <c r="X6" s="224"/>
      <c r="Y6" s="326"/>
      <c r="Z6" s="329"/>
      <c r="AA6" s="334"/>
      <c r="AB6" s="335"/>
      <c r="AC6" s="336"/>
      <c r="AD6" s="262"/>
      <c r="AE6" s="263"/>
      <c r="AF6" s="264"/>
      <c r="AG6" s="308"/>
      <c r="AH6" s="55"/>
      <c r="AL6" s="9"/>
      <c r="AM6" s="9"/>
      <c r="AN6" s="9"/>
      <c r="AO6" s="9"/>
    </row>
    <row r="7" spans="1:59" ht="30.75" customHeight="1" thickBot="1" x14ac:dyDescent="0.3">
      <c r="A7" s="230"/>
      <c r="B7" s="233"/>
      <c r="C7" s="233"/>
      <c r="D7" s="236"/>
      <c r="E7" s="239"/>
      <c r="F7" s="195"/>
      <c r="G7" s="215"/>
      <c r="H7" s="217"/>
      <c r="I7" s="219"/>
      <c r="J7" s="221"/>
      <c r="K7" s="221"/>
      <c r="L7" s="221"/>
      <c r="M7" s="257"/>
      <c r="N7" s="242"/>
      <c r="O7" s="250"/>
      <c r="P7" s="252"/>
      <c r="Q7" s="252"/>
      <c r="R7" s="252"/>
      <c r="S7" s="254"/>
      <c r="T7" s="210"/>
      <c r="U7" s="245"/>
      <c r="V7" s="324" t="s">
        <v>65</v>
      </c>
      <c r="W7" s="325"/>
      <c r="X7" s="224"/>
      <c r="Y7" s="326"/>
      <c r="Z7" s="329"/>
      <c r="AA7" s="337"/>
      <c r="AB7" s="338"/>
      <c r="AC7" s="339"/>
      <c r="AD7" s="265"/>
      <c r="AE7" s="266"/>
      <c r="AF7" s="267"/>
      <c r="AG7" s="308"/>
      <c r="AH7" s="55"/>
      <c r="AJ7" s="10"/>
      <c r="AL7" s="9"/>
      <c r="AM7" s="9"/>
      <c r="AN7" s="9"/>
      <c r="AO7" s="9"/>
    </row>
    <row r="8" spans="1:59" ht="65.25" customHeight="1" thickBot="1" x14ac:dyDescent="0.3">
      <c r="A8" s="231"/>
      <c r="B8" s="234"/>
      <c r="C8" s="234"/>
      <c r="D8" s="237"/>
      <c r="E8" s="240"/>
      <c r="F8" s="196"/>
      <c r="G8" s="216"/>
      <c r="H8" s="218"/>
      <c r="I8" s="220"/>
      <c r="J8" s="222"/>
      <c r="K8" s="222"/>
      <c r="L8" s="222"/>
      <c r="M8" s="258"/>
      <c r="N8" s="243"/>
      <c r="O8" s="251"/>
      <c r="P8" s="253"/>
      <c r="Q8" s="253"/>
      <c r="R8" s="253"/>
      <c r="S8" s="255"/>
      <c r="T8" s="211"/>
      <c r="U8" s="246"/>
      <c r="V8" s="123" t="s">
        <v>63</v>
      </c>
      <c r="W8" s="124" t="s">
        <v>64</v>
      </c>
      <c r="X8" s="225"/>
      <c r="Y8" s="327"/>
      <c r="Z8" s="330"/>
      <c r="AA8" s="125" t="s">
        <v>1</v>
      </c>
      <c r="AB8" s="126" t="s">
        <v>1</v>
      </c>
      <c r="AC8" s="127" t="s">
        <v>70</v>
      </c>
      <c r="AD8" s="125" t="s">
        <v>1</v>
      </c>
      <c r="AE8" s="126" t="s">
        <v>1</v>
      </c>
      <c r="AF8" s="127" t="s">
        <v>70</v>
      </c>
      <c r="AG8" s="46" t="s">
        <v>32</v>
      </c>
      <c r="AH8" s="46" t="s">
        <v>33</v>
      </c>
      <c r="AL8" s="9"/>
      <c r="AM8" s="9"/>
      <c r="AN8" s="9"/>
      <c r="AO8" s="9"/>
    </row>
    <row r="9" spans="1:59" s="8" customFormat="1" ht="27.75" customHeight="1" x14ac:dyDescent="0.25">
      <c r="A9" s="108" t="s">
        <v>29</v>
      </c>
      <c r="B9" s="109"/>
      <c r="C9" s="110"/>
      <c r="D9" s="111">
        <f t="shared" ref="D9:D11" si="0">E9+F9</f>
        <v>0</v>
      </c>
      <c r="E9" s="112"/>
      <c r="F9" s="113"/>
      <c r="G9" s="114"/>
      <c r="H9" s="115"/>
      <c r="I9" s="114"/>
      <c r="J9" s="112"/>
      <c r="K9" s="112"/>
      <c r="L9" s="112"/>
      <c r="M9" s="113"/>
      <c r="N9" s="97"/>
      <c r="O9" s="114"/>
      <c r="P9" s="112"/>
      <c r="Q9" s="112"/>
      <c r="R9" s="112"/>
      <c r="S9" s="113"/>
      <c r="T9" s="128">
        <f>D9-(W9+V9+U9)</f>
        <v>0</v>
      </c>
      <c r="U9" s="117"/>
      <c r="V9" s="118"/>
      <c r="W9" s="113"/>
      <c r="X9" s="116"/>
      <c r="Y9" s="119"/>
      <c r="Z9" s="120"/>
      <c r="AA9" s="121"/>
      <c r="AB9" s="122"/>
      <c r="AC9" s="120"/>
      <c r="AD9" s="121"/>
      <c r="AE9" s="122"/>
      <c r="AF9" s="120"/>
      <c r="AG9" s="294"/>
      <c r="AH9" s="294"/>
      <c r="AL9" s="9"/>
      <c r="AM9" s="9"/>
      <c r="AN9" s="9"/>
      <c r="AO9" s="9"/>
    </row>
    <row r="10" spans="1:59" s="8" customFormat="1" ht="27.75" customHeight="1" x14ac:dyDescent="0.25">
      <c r="A10" s="12" t="s">
        <v>30</v>
      </c>
      <c r="B10" s="59">
        <f>B9</f>
        <v>0</v>
      </c>
      <c r="C10" s="59">
        <f>C9</f>
        <v>0</v>
      </c>
      <c r="D10" s="92">
        <f t="shared" si="0"/>
        <v>0</v>
      </c>
      <c r="E10" s="93"/>
      <c r="F10" s="94"/>
      <c r="G10" s="95"/>
      <c r="H10" s="96"/>
      <c r="I10" s="95"/>
      <c r="J10" s="93"/>
      <c r="K10" s="93"/>
      <c r="L10" s="93"/>
      <c r="M10" s="94"/>
      <c r="N10" s="105"/>
      <c r="O10" s="95"/>
      <c r="P10" s="93"/>
      <c r="Q10" s="93"/>
      <c r="R10" s="93"/>
      <c r="S10" s="94"/>
      <c r="T10" s="129">
        <f t="shared" ref="T10:T11" si="1">D10-(W10+V10+U10)</f>
        <v>0</v>
      </c>
      <c r="U10" s="99"/>
      <c r="V10" s="100"/>
      <c r="W10" s="94"/>
      <c r="X10" s="98"/>
      <c r="Y10" s="101"/>
      <c r="Z10" s="102"/>
      <c r="AA10" s="103"/>
      <c r="AB10" s="104"/>
      <c r="AC10" s="102"/>
      <c r="AD10" s="103"/>
      <c r="AE10" s="104"/>
      <c r="AF10" s="102"/>
      <c r="AG10" s="295"/>
      <c r="AH10" s="295"/>
      <c r="AL10" s="9"/>
      <c r="AM10" s="9"/>
      <c r="AN10" s="9"/>
      <c r="AO10" s="9"/>
    </row>
    <row r="11" spans="1:59" s="8" customFormat="1" ht="27.75" customHeight="1" x14ac:dyDescent="0.25">
      <c r="A11" s="11" t="s">
        <v>31</v>
      </c>
      <c r="B11" s="59">
        <f>B9</f>
        <v>0</v>
      </c>
      <c r="C11" s="59">
        <f>C9</f>
        <v>0</v>
      </c>
      <c r="D11" s="92">
        <f t="shared" si="0"/>
        <v>0</v>
      </c>
      <c r="E11" s="93"/>
      <c r="F11" s="94"/>
      <c r="G11" s="95"/>
      <c r="H11" s="96"/>
      <c r="I11" s="95"/>
      <c r="J11" s="93"/>
      <c r="K11" s="93"/>
      <c r="L11" s="93"/>
      <c r="M11" s="94"/>
      <c r="N11" s="105"/>
      <c r="O11" s="95"/>
      <c r="P11" s="93"/>
      <c r="Q11" s="93"/>
      <c r="R11" s="93"/>
      <c r="S11" s="94"/>
      <c r="T11" s="129">
        <f t="shared" si="1"/>
        <v>0</v>
      </c>
      <c r="U11" s="99"/>
      <c r="V11" s="100"/>
      <c r="W11" s="94"/>
      <c r="X11" s="98"/>
      <c r="Y11" s="101"/>
      <c r="Z11" s="102"/>
      <c r="AA11" s="103"/>
      <c r="AB11" s="104"/>
      <c r="AC11" s="102"/>
      <c r="AD11" s="103"/>
      <c r="AE11" s="104"/>
      <c r="AF11" s="102"/>
      <c r="AG11" s="295"/>
      <c r="AH11" s="295"/>
      <c r="AL11" s="9"/>
      <c r="AM11" s="9"/>
      <c r="AN11" s="9"/>
      <c r="AO11" s="9"/>
    </row>
    <row r="12" spans="1:59" s="19" customFormat="1" ht="30.75" customHeight="1" x14ac:dyDescent="0.25">
      <c r="A12" s="13" t="s">
        <v>16</v>
      </c>
      <c r="B12" s="13">
        <f>B9</f>
        <v>0</v>
      </c>
      <c r="C12" s="13" t="s">
        <v>17</v>
      </c>
      <c r="D12" s="14">
        <f t="shared" ref="D12:AF12" si="2">SUM(D9:D11)</f>
        <v>0</v>
      </c>
      <c r="E12" s="14">
        <f t="shared" si="2"/>
        <v>0</v>
      </c>
      <c r="F12" s="15">
        <f t="shared" si="2"/>
        <v>0</v>
      </c>
      <c r="G12" s="16">
        <f t="shared" si="2"/>
        <v>0</v>
      </c>
      <c r="H12" s="17">
        <f t="shared" si="2"/>
        <v>0</v>
      </c>
      <c r="I12" s="16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5">
        <f t="shared" si="2"/>
        <v>0</v>
      </c>
      <c r="N12" s="45">
        <f t="shared" si="2"/>
        <v>0</v>
      </c>
      <c r="O12" s="16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7">
        <f t="shared" si="2"/>
        <v>0</v>
      </c>
      <c r="T12" s="56">
        <f t="shared" si="2"/>
        <v>0</v>
      </c>
      <c r="U12" s="18">
        <f t="shared" si="2"/>
        <v>0</v>
      </c>
      <c r="V12" s="69">
        <f t="shared" si="2"/>
        <v>0</v>
      </c>
      <c r="W12" s="15">
        <f t="shared" si="2"/>
        <v>0</v>
      </c>
      <c r="X12" s="56">
        <f t="shared" si="2"/>
        <v>0</v>
      </c>
      <c r="Y12" s="14">
        <f t="shared" si="2"/>
        <v>0</v>
      </c>
      <c r="Z12" s="45">
        <f t="shared" si="2"/>
        <v>0</v>
      </c>
      <c r="AA12" s="16">
        <f t="shared" si="2"/>
        <v>0</v>
      </c>
      <c r="AB12" s="14">
        <f t="shared" si="2"/>
        <v>0</v>
      </c>
      <c r="AC12" s="15">
        <f t="shared" si="2"/>
        <v>0</v>
      </c>
      <c r="AD12" s="16">
        <f t="shared" si="2"/>
        <v>0</v>
      </c>
      <c r="AE12" s="14">
        <f t="shared" si="2"/>
        <v>0</v>
      </c>
      <c r="AF12" s="15">
        <f t="shared" si="2"/>
        <v>0</v>
      </c>
      <c r="AG12" s="295"/>
      <c r="AH12" s="295"/>
    </row>
    <row r="13" spans="1:59" ht="27.75" customHeight="1" x14ac:dyDescent="0.25">
      <c r="A13" s="76" t="s">
        <v>29</v>
      </c>
      <c r="B13" s="77">
        <f t="shared" ref="B13:C15" si="3">B9</f>
        <v>0</v>
      </c>
      <c r="C13" s="77">
        <f t="shared" si="3"/>
        <v>0</v>
      </c>
      <c r="D13" s="78"/>
      <c r="E13" s="79"/>
      <c r="F13" s="80"/>
      <c r="G13" s="81"/>
      <c r="H13" s="82"/>
      <c r="I13" s="81"/>
      <c r="J13" s="79"/>
      <c r="K13" s="79"/>
      <c r="L13" s="79"/>
      <c r="M13" s="80"/>
      <c r="N13" s="83"/>
      <c r="O13" s="81"/>
      <c r="P13" s="79"/>
      <c r="Q13" s="79"/>
      <c r="R13" s="79"/>
      <c r="S13" s="80"/>
      <c r="T13" s="130">
        <f t="shared" ref="T13:T15" si="4">D13-(W13+V13+U13)</f>
        <v>0</v>
      </c>
      <c r="U13" s="85"/>
      <c r="V13" s="86"/>
      <c r="W13" s="80"/>
      <c r="X13" s="84"/>
      <c r="Y13" s="87"/>
      <c r="Z13" s="88"/>
      <c r="AA13" s="89"/>
      <c r="AB13" s="90"/>
      <c r="AC13" s="88"/>
      <c r="AD13" s="89"/>
      <c r="AE13" s="90"/>
      <c r="AF13" s="88"/>
      <c r="AG13" s="295"/>
      <c r="AH13" s="295"/>
    </row>
    <row r="14" spans="1:59" ht="27.75" customHeight="1" x14ac:dyDescent="0.25">
      <c r="A14" s="91" t="s">
        <v>30</v>
      </c>
      <c r="B14" s="77">
        <f t="shared" si="3"/>
        <v>0</v>
      </c>
      <c r="C14" s="77">
        <f t="shared" si="3"/>
        <v>0</v>
      </c>
      <c r="D14" s="78">
        <f t="shared" ref="D14:D15" si="5">E14+F14</f>
        <v>0</v>
      </c>
      <c r="E14" s="79"/>
      <c r="F14" s="80"/>
      <c r="G14" s="81"/>
      <c r="H14" s="82"/>
      <c r="I14" s="81"/>
      <c r="J14" s="79"/>
      <c r="K14" s="79"/>
      <c r="L14" s="79"/>
      <c r="M14" s="80"/>
      <c r="N14" s="83"/>
      <c r="O14" s="81"/>
      <c r="P14" s="79"/>
      <c r="Q14" s="79"/>
      <c r="R14" s="79"/>
      <c r="S14" s="80"/>
      <c r="T14" s="130">
        <f t="shared" si="4"/>
        <v>0</v>
      </c>
      <c r="U14" s="85"/>
      <c r="V14" s="86"/>
      <c r="W14" s="80"/>
      <c r="X14" s="84"/>
      <c r="Y14" s="87"/>
      <c r="Z14" s="88"/>
      <c r="AA14" s="89"/>
      <c r="AB14" s="90"/>
      <c r="AC14" s="88"/>
      <c r="AD14" s="89"/>
      <c r="AE14" s="90"/>
      <c r="AF14" s="88"/>
      <c r="AG14" s="295"/>
      <c r="AH14" s="295"/>
    </row>
    <row r="15" spans="1:59" ht="27.75" customHeight="1" x14ac:dyDescent="0.25">
      <c r="A15" s="76" t="s">
        <v>31</v>
      </c>
      <c r="B15" s="77">
        <f t="shared" si="3"/>
        <v>0</v>
      </c>
      <c r="C15" s="77">
        <f t="shared" si="3"/>
        <v>0</v>
      </c>
      <c r="D15" s="78">
        <f t="shared" si="5"/>
        <v>0</v>
      </c>
      <c r="E15" s="79"/>
      <c r="F15" s="80"/>
      <c r="G15" s="81"/>
      <c r="H15" s="82"/>
      <c r="I15" s="81"/>
      <c r="J15" s="79"/>
      <c r="K15" s="79"/>
      <c r="L15" s="79"/>
      <c r="M15" s="80"/>
      <c r="N15" s="83"/>
      <c r="O15" s="81"/>
      <c r="P15" s="79"/>
      <c r="Q15" s="79"/>
      <c r="R15" s="79"/>
      <c r="S15" s="80"/>
      <c r="T15" s="130">
        <f t="shared" si="4"/>
        <v>0</v>
      </c>
      <c r="U15" s="85"/>
      <c r="V15" s="86"/>
      <c r="W15" s="80"/>
      <c r="X15" s="84"/>
      <c r="Y15" s="87"/>
      <c r="Z15" s="88"/>
      <c r="AA15" s="89"/>
      <c r="AB15" s="90"/>
      <c r="AC15" s="88"/>
      <c r="AD15" s="89"/>
      <c r="AE15" s="90"/>
      <c r="AF15" s="88"/>
      <c r="AG15" s="295"/>
      <c r="AH15" s="295"/>
    </row>
    <row r="16" spans="1:59" ht="27.75" customHeight="1" x14ac:dyDescent="0.25">
      <c r="A16" s="20" t="s">
        <v>18</v>
      </c>
      <c r="B16" s="20">
        <f>B13</f>
        <v>0</v>
      </c>
      <c r="C16" s="20" t="s">
        <v>19</v>
      </c>
      <c r="D16" s="21">
        <f t="shared" ref="D16:AF16" si="6">SUM(D13:D15)</f>
        <v>0</v>
      </c>
      <c r="E16" s="22">
        <f t="shared" si="6"/>
        <v>0</v>
      </c>
      <c r="F16" s="23">
        <f t="shared" si="6"/>
        <v>0</v>
      </c>
      <c r="G16" s="21">
        <f t="shared" si="6"/>
        <v>0</v>
      </c>
      <c r="H16" s="24">
        <f t="shared" si="6"/>
        <v>0</v>
      </c>
      <c r="I16" s="21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3">
        <f t="shared" si="6"/>
        <v>0</v>
      </c>
      <c r="N16" s="66">
        <f t="shared" si="6"/>
        <v>0</v>
      </c>
      <c r="O16" s="21">
        <f t="shared" si="6"/>
        <v>0</v>
      </c>
      <c r="P16" s="22">
        <f t="shared" si="6"/>
        <v>0</v>
      </c>
      <c r="Q16" s="22">
        <f t="shared" si="6"/>
        <v>0</v>
      </c>
      <c r="R16" s="22">
        <f t="shared" si="6"/>
        <v>0</v>
      </c>
      <c r="S16" s="23">
        <f t="shared" si="6"/>
        <v>0</v>
      </c>
      <c r="T16" s="57">
        <f t="shared" si="6"/>
        <v>0</v>
      </c>
      <c r="U16" s="25">
        <f t="shared" si="6"/>
        <v>0</v>
      </c>
      <c r="V16" s="70">
        <f t="shared" si="6"/>
        <v>0</v>
      </c>
      <c r="W16" s="23">
        <f t="shared" si="6"/>
        <v>0</v>
      </c>
      <c r="X16" s="57">
        <f t="shared" si="6"/>
        <v>0</v>
      </c>
      <c r="Y16" s="25">
        <f t="shared" si="6"/>
        <v>0</v>
      </c>
      <c r="Z16" s="23">
        <f t="shared" si="6"/>
        <v>0</v>
      </c>
      <c r="AA16" s="21">
        <f t="shared" si="6"/>
        <v>0</v>
      </c>
      <c r="AB16" s="22">
        <f t="shared" si="6"/>
        <v>0</v>
      </c>
      <c r="AC16" s="23">
        <f t="shared" si="6"/>
        <v>0</v>
      </c>
      <c r="AD16" s="21">
        <f t="shared" si="6"/>
        <v>0</v>
      </c>
      <c r="AE16" s="22">
        <f t="shared" si="6"/>
        <v>0</v>
      </c>
      <c r="AF16" s="23">
        <f t="shared" si="6"/>
        <v>0</v>
      </c>
      <c r="AG16" s="295"/>
      <c r="AH16" s="295"/>
      <c r="AI16" s="26"/>
    </row>
    <row r="17" spans="1:38" ht="27.75" customHeight="1" x14ac:dyDescent="0.25">
      <c r="A17" s="27" t="s">
        <v>29</v>
      </c>
      <c r="B17" s="28">
        <f t="shared" ref="B17:C19" si="7">B9</f>
        <v>0</v>
      </c>
      <c r="C17" s="28">
        <f t="shared" si="7"/>
        <v>0</v>
      </c>
      <c r="D17" s="29">
        <f t="shared" ref="D17:AF17" si="8">(D$9)+(D$13)</f>
        <v>0</v>
      </c>
      <c r="E17" s="30">
        <f t="shared" si="8"/>
        <v>0</v>
      </c>
      <c r="F17" s="32">
        <f t="shared" si="8"/>
        <v>0</v>
      </c>
      <c r="G17" s="29">
        <f t="shared" si="8"/>
        <v>0</v>
      </c>
      <c r="H17" s="31">
        <f t="shared" si="8"/>
        <v>0</v>
      </c>
      <c r="I17" s="29">
        <f t="shared" si="8"/>
        <v>0</v>
      </c>
      <c r="J17" s="30">
        <f t="shared" si="8"/>
        <v>0</v>
      </c>
      <c r="K17" s="30">
        <f t="shared" si="8"/>
        <v>0</v>
      </c>
      <c r="L17" s="30">
        <f t="shared" si="8"/>
        <v>0</v>
      </c>
      <c r="M17" s="32">
        <f t="shared" si="8"/>
        <v>0</v>
      </c>
      <c r="N17" s="72">
        <f t="shared" si="8"/>
        <v>0</v>
      </c>
      <c r="O17" s="29">
        <f t="shared" si="8"/>
        <v>0</v>
      </c>
      <c r="P17" s="30">
        <f t="shared" si="8"/>
        <v>0</v>
      </c>
      <c r="Q17" s="30">
        <f t="shared" si="8"/>
        <v>0</v>
      </c>
      <c r="R17" s="30">
        <f t="shared" si="8"/>
        <v>0</v>
      </c>
      <c r="S17" s="32">
        <f t="shared" si="8"/>
        <v>0</v>
      </c>
      <c r="T17" s="73">
        <f t="shared" si="8"/>
        <v>0</v>
      </c>
      <c r="U17" s="74">
        <f t="shared" si="8"/>
        <v>0</v>
      </c>
      <c r="V17" s="75">
        <f t="shared" si="8"/>
        <v>0</v>
      </c>
      <c r="W17" s="32">
        <f t="shared" si="8"/>
        <v>0</v>
      </c>
      <c r="X17" s="73">
        <f t="shared" si="8"/>
        <v>0</v>
      </c>
      <c r="Y17" s="74">
        <f t="shared" si="8"/>
        <v>0</v>
      </c>
      <c r="Z17" s="32">
        <f t="shared" si="8"/>
        <v>0</v>
      </c>
      <c r="AA17" s="29">
        <f t="shared" si="8"/>
        <v>0</v>
      </c>
      <c r="AB17" s="30">
        <f t="shared" si="8"/>
        <v>0</v>
      </c>
      <c r="AC17" s="32">
        <f t="shared" si="8"/>
        <v>0</v>
      </c>
      <c r="AD17" s="29">
        <f t="shared" si="8"/>
        <v>0</v>
      </c>
      <c r="AE17" s="30">
        <f t="shared" si="8"/>
        <v>0</v>
      </c>
      <c r="AF17" s="32">
        <f t="shared" si="8"/>
        <v>0</v>
      </c>
      <c r="AG17" s="295"/>
      <c r="AH17" s="295"/>
      <c r="AI17" s="26"/>
      <c r="AJ17" s="26"/>
      <c r="AK17" s="26"/>
      <c r="AL17" s="26"/>
    </row>
    <row r="18" spans="1:38" ht="27.75" customHeight="1" x14ac:dyDescent="0.25">
      <c r="A18" s="33" t="s">
        <v>30</v>
      </c>
      <c r="B18" s="28">
        <f t="shared" si="7"/>
        <v>0</v>
      </c>
      <c r="C18" s="28">
        <f t="shared" si="7"/>
        <v>0</v>
      </c>
      <c r="D18" s="29">
        <f t="shared" ref="D18:AF18" si="9">(D$10)+(D$14)</f>
        <v>0</v>
      </c>
      <c r="E18" s="30">
        <f t="shared" si="9"/>
        <v>0</v>
      </c>
      <c r="F18" s="32">
        <f t="shared" si="9"/>
        <v>0</v>
      </c>
      <c r="G18" s="29">
        <f t="shared" si="9"/>
        <v>0</v>
      </c>
      <c r="H18" s="31">
        <f t="shared" si="9"/>
        <v>0</v>
      </c>
      <c r="I18" s="29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2">
        <f t="shared" si="9"/>
        <v>0</v>
      </c>
      <c r="N18" s="72">
        <f t="shared" si="9"/>
        <v>0</v>
      </c>
      <c r="O18" s="29">
        <f t="shared" si="9"/>
        <v>0</v>
      </c>
      <c r="P18" s="30">
        <f t="shared" si="9"/>
        <v>0</v>
      </c>
      <c r="Q18" s="30">
        <f t="shared" si="9"/>
        <v>0</v>
      </c>
      <c r="R18" s="30">
        <f t="shared" si="9"/>
        <v>0</v>
      </c>
      <c r="S18" s="32">
        <f t="shared" si="9"/>
        <v>0</v>
      </c>
      <c r="T18" s="73">
        <f t="shared" si="9"/>
        <v>0</v>
      </c>
      <c r="U18" s="74">
        <f t="shared" si="9"/>
        <v>0</v>
      </c>
      <c r="V18" s="75">
        <f t="shared" si="9"/>
        <v>0</v>
      </c>
      <c r="W18" s="32">
        <f t="shared" si="9"/>
        <v>0</v>
      </c>
      <c r="X18" s="73">
        <f t="shared" si="9"/>
        <v>0</v>
      </c>
      <c r="Y18" s="74">
        <f t="shared" si="9"/>
        <v>0</v>
      </c>
      <c r="Z18" s="32">
        <f t="shared" si="9"/>
        <v>0</v>
      </c>
      <c r="AA18" s="29">
        <f t="shared" si="9"/>
        <v>0</v>
      </c>
      <c r="AB18" s="30">
        <f t="shared" si="9"/>
        <v>0</v>
      </c>
      <c r="AC18" s="32">
        <f t="shared" si="9"/>
        <v>0</v>
      </c>
      <c r="AD18" s="29">
        <f t="shared" si="9"/>
        <v>0</v>
      </c>
      <c r="AE18" s="30">
        <f t="shared" si="9"/>
        <v>0</v>
      </c>
      <c r="AF18" s="32">
        <f t="shared" si="9"/>
        <v>0</v>
      </c>
      <c r="AG18" s="295"/>
      <c r="AH18" s="295"/>
    </row>
    <row r="19" spans="1:38" ht="27.75" customHeight="1" x14ac:dyDescent="0.25">
      <c r="A19" s="27" t="s">
        <v>31</v>
      </c>
      <c r="B19" s="28">
        <f t="shared" si="7"/>
        <v>0</v>
      </c>
      <c r="C19" s="28">
        <f t="shared" si="7"/>
        <v>0</v>
      </c>
      <c r="D19" s="29">
        <f t="shared" ref="D19:AF19" si="10">(D$11)+(D$15)</f>
        <v>0</v>
      </c>
      <c r="E19" s="30">
        <f t="shared" si="10"/>
        <v>0</v>
      </c>
      <c r="F19" s="32">
        <f t="shared" si="10"/>
        <v>0</v>
      </c>
      <c r="G19" s="29">
        <f t="shared" si="10"/>
        <v>0</v>
      </c>
      <c r="H19" s="31">
        <f t="shared" si="10"/>
        <v>0</v>
      </c>
      <c r="I19" s="29">
        <f t="shared" si="10"/>
        <v>0</v>
      </c>
      <c r="J19" s="30">
        <f t="shared" si="10"/>
        <v>0</v>
      </c>
      <c r="K19" s="30">
        <f t="shared" si="10"/>
        <v>0</v>
      </c>
      <c r="L19" s="30">
        <f t="shared" si="10"/>
        <v>0</v>
      </c>
      <c r="M19" s="32">
        <f t="shared" si="10"/>
        <v>0</v>
      </c>
      <c r="N19" s="72">
        <f t="shared" si="10"/>
        <v>0</v>
      </c>
      <c r="O19" s="29">
        <f t="shared" si="10"/>
        <v>0</v>
      </c>
      <c r="P19" s="30">
        <f t="shared" si="10"/>
        <v>0</v>
      </c>
      <c r="Q19" s="30">
        <f t="shared" si="10"/>
        <v>0</v>
      </c>
      <c r="R19" s="30">
        <f t="shared" si="10"/>
        <v>0</v>
      </c>
      <c r="S19" s="32">
        <f t="shared" si="10"/>
        <v>0</v>
      </c>
      <c r="T19" s="73">
        <f t="shared" si="10"/>
        <v>0</v>
      </c>
      <c r="U19" s="74">
        <f t="shared" si="10"/>
        <v>0</v>
      </c>
      <c r="V19" s="75">
        <f t="shared" si="10"/>
        <v>0</v>
      </c>
      <c r="W19" s="32">
        <f t="shared" si="10"/>
        <v>0</v>
      </c>
      <c r="X19" s="73">
        <f t="shared" si="10"/>
        <v>0</v>
      </c>
      <c r="Y19" s="74">
        <f t="shared" si="10"/>
        <v>0</v>
      </c>
      <c r="Z19" s="32">
        <f t="shared" si="10"/>
        <v>0</v>
      </c>
      <c r="AA19" s="29">
        <f t="shared" si="10"/>
        <v>0</v>
      </c>
      <c r="AB19" s="30">
        <f t="shared" si="10"/>
        <v>0</v>
      </c>
      <c r="AC19" s="32">
        <f t="shared" si="10"/>
        <v>0</v>
      </c>
      <c r="AD19" s="29">
        <f t="shared" si="10"/>
        <v>0</v>
      </c>
      <c r="AE19" s="30">
        <f t="shared" si="10"/>
        <v>0</v>
      </c>
      <c r="AF19" s="32">
        <f t="shared" si="10"/>
        <v>0</v>
      </c>
      <c r="AG19" s="295"/>
      <c r="AH19" s="295"/>
    </row>
    <row r="20" spans="1:38" ht="27.75" customHeight="1" thickBot="1" x14ac:dyDescent="0.3">
      <c r="A20" s="34" t="s">
        <v>20</v>
      </c>
      <c r="B20" s="34">
        <v>0</v>
      </c>
      <c r="C20" s="35" t="s">
        <v>21</v>
      </c>
      <c r="D20" s="36">
        <f t="shared" ref="D20:AF20" si="11">(D$12)+(D$16)</f>
        <v>0</v>
      </c>
      <c r="E20" s="37">
        <f t="shared" si="11"/>
        <v>0</v>
      </c>
      <c r="F20" s="38">
        <f t="shared" si="11"/>
        <v>0</v>
      </c>
      <c r="G20" s="36">
        <f t="shared" si="11"/>
        <v>0</v>
      </c>
      <c r="H20" s="39">
        <f t="shared" si="11"/>
        <v>0</v>
      </c>
      <c r="I20" s="36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8">
        <f t="shared" si="11"/>
        <v>0</v>
      </c>
      <c r="N20" s="68">
        <f t="shared" si="11"/>
        <v>0</v>
      </c>
      <c r="O20" s="36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8">
        <f t="shared" si="11"/>
        <v>0</v>
      </c>
      <c r="T20" s="58">
        <f t="shared" si="11"/>
        <v>0</v>
      </c>
      <c r="U20" s="40">
        <f t="shared" si="11"/>
        <v>0</v>
      </c>
      <c r="V20" s="71">
        <f t="shared" si="11"/>
        <v>0</v>
      </c>
      <c r="W20" s="38">
        <f t="shared" si="11"/>
        <v>0</v>
      </c>
      <c r="X20" s="58">
        <f t="shared" si="11"/>
        <v>0</v>
      </c>
      <c r="Y20" s="40">
        <f t="shared" si="11"/>
        <v>0</v>
      </c>
      <c r="Z20" s="38">
        <f t="shared" si="11"/>
        <v>0</v>
      </c>
      <c r="AA20" s="36">
        <f t="shared" si="11"/>
        <v>0</v>
      </c>
      <c r="AB20" s="37">
        <f t="shared" si="11"/>
        <v>0</v>
      </c>
      <c r="AC20" s="38">
        <f t="shared" si="11"/>
        <v>0</v>
      </c>
      <c r="AD20" s="36">
        <f t="shared" si="11"/>
        <v>0</v>
      </c>
      <c r="AE20" s="37">
        <f t="shared" si="11"/>
        <v>0</v>
      </c>
      <c r="AF20" s="38">
        <f t="shared" si="11"/>
        <v>0</v>
      </c>
      <c r="AG20" s="295"/>
      <c r="AH20" s="295"/>
    </row>
    <row r="21" spans="1:38" ht="26.25" customHeight="1" x14ac:dyDescent="0.25">
      <c r="A21" s="41" t="s">
        <v>22</v>
      </c>
      <c r="B21" s="41"/>
      <c r="C21" s="42">
        <v>1</v>
      </c>
      <c r="D21" s="303">
        <f>D20</f>
        <v>0</v>
      </c>
      <c r="E21" s="304"/>
      <c r="F21" s="305"/>
      <c r="G21" s="303">
        <f>D20</f>
        <v>0</v>
      </c>
      <c r="H21" s="306"/>
      <c r="I21" s="303"/>
      <c r="J21" s="307"/>
      <c r="K21" s="307"/>
      <c r="L21" s="307"/>
      <c r="M21" s="307"/>
      <c r="N21" s="306"/>
      <c r="O21" s="303">
        <f>S20+R20+Q20+P20+O20</f>
        <v>0</v>
      </c>
      <c r="P21" s="307"/>
      <c r="Q21" s="307"/>
      <c r="R21" s="307"/>
      <c r="S21" s="306"/>
      <c r="T21" s="303">
        <f>D20</f>
        <v>0</v>
      </c>
      <c r="U21" s="304"/>
      <c r="V21" s="304"/>
      <c r="W21" s="305"/>
      <c r="X21" s="303">
        <f>W20+V20+U20</f>
        <v>0</v>
      </c>
      <c r="Y21" s="307"/>
      <c r="Z21" s="305"/>
      <c r="AA21" s="320">
        <f>AC20+AB20+AA20</f>
        <v>0</v>
      </c>
      <c r="AB21" s="320"/>
      <c r="AC21" s="320"/>
      <c r="AD21" s="315">
        <f>AF20+AE20+AD20</f>
        <v>0</v>
      </c>
      <c r="AE21" s="316"/>
      <c r="AF21" s="317"/>
      <c r="AG21" s="295"/>
      <c r="AH21" s="295"/>
    </row>
    <row r="22" spans="1:38" ht="26.25" customHeight="1" x14ac:dyDescent="0.25">
      <c r="A22" s="268" t="s">
        <v>25</v>
      </c>
      <c r="B22" s="269"/>
      <c r="C22" s="269"/>
      <c r="D22" s="272" t="s">
        <v>49</v>
      </c>
      <c r="E22" s="273"/>
      <c r="F22" s="274"/>
      <c r="G22" s="278" t="s">
        <v>50</v>
      </c>
      <c r="H22" s="279"/>
      <c r="I22" s="282" t="s">
        <v>51</v>
      </c>
      <c r="J22" s="283"/>
      <c r="K22" s="283"/>
      <c r="L22" s="283"/>
      <c r="M22" s="283"/>
      <c r="N22" s="284"/>
      <c r="O22" s="288" t="s">
        <v>71</v>
      </c>
      <c r="P22" s="289"/>
      <c r="Q22" s="289"/>
      <c r="R22" s="289"/>
      <c r="S22" s="290"/>
      <c r="T22" s="309" t="s">
        <v>72</v>
      </c>
      <c r="U22" s="310"/>
      <c r="V22" s="310"/>
      <c r="W22" s="311"/>
      <c r="X22" s="309" t="s">
        <v>73</v>
      </c>
      <c r="Y22" s="310"/>
      <c r="Z22" s="310"/>
      <c r="AA22" s="300" t="s">
        <v>74</v>
      </c>
      <c r="AB22" s="300"/>
      <c r="AC22" s="300"/>
      <c r="AD22" s="300" t="s">
        <v>75</v>
      </c>
      <c r="AE22" s="300"/>
      <c r="AF22" s="300"/>
      <c r="AG22" s="295"/>
      <c r="AH22" s="295"/>
    </row>
    <row r="23" spans="1:38" ht="26.25" customHeight="1" x14ac:dyDescent="0.25">
      <c r="A23" s="270"/>
      <c r="B23" s="271"/>
      <c r="C23" s="271"/>
      <c r="D23" s="275"/>
      <c r="E23" s="276"/>
      <c r="F23" s="277"/>
      <c r="G23" s="280"/>
      <c r="H23" s="281"/>
      <c r="I23" s="285"/>
      <c r="J23" s="286"/>
      <c r="K23" s="286"/>
      <c r="L23" s="286"/>
      <c r="M23" s="286"/>
      <c r="N23" s="287"/>
      <c r="O23" s="291"/>
      <c r="P23" s="292"/>
      <c r="Q23" s="292"/>
      <c r="R23" s="292"/>
      <c r="S23" s="293"/>
      <c r="T23" s="312"/>
      <c r="U23" s="313"/>
      <c r="V23" s="313"/>
      <c r="W23" s="314"/>
      <c r="X23" s="312"/>
      <c r="Y23" s="313"/>
      <c r="Z23" s="313"/>
      <c r="AA23" s="300"/>
      <c r="AB23" s="300"/>
      <c r="AC23" s="300"/>
      <c r="AD23" s="300"/>
      <c r="AE23" s="300"/>
      <c r="AF23" s="300"/>
      <c r="AG23" s="295"/>
      <c r="AH23" s="295"/>
    </row>
    <row r="24" spans="1:38" ht="26.25" customHeight="1" thickBot="1" x14ac:dyDescent="0.3">
      <c r="A24" s="43" t="s">
        <v>23</v>
      </c>
      <c r="B24" s="43"/>
      <c r="C24" s="44">
        <v>2</v>
      </c>
      <c r="D24" s="297">
        <f>F20+E20</f>
        <v>0</v>
      </c>
      <c r="E24" s="298"/>
      <c r="F24" s="302"/>
      <c r="G24" s="297">
        <f>H20+G20</f>
        <v>0</v>
      </c>
      <c r="H24" s="302"/>
      <c r="I24" s="297"/>
      <c r="J24" s="298"/>
      <c r="K24" s="298"/>
      <c r="L24" s="298"/>
      <c r="M24" s="298"/>
      <c r="N24" s="302"/>
      <c r="O24" s="297">
        <f>U20+W20+V20</f>
        <v>0</v>
      </c>
      <c r="P24" s="298"/>
      <c r="Q24" s="298"/>
      <c r="R24" s="298"/>
      <c r="S24" s="302"/>
      <c r="T24" s="297">
        <f>T20+U20+W20+V20</f>
        <v>0</v>
      </c>
      <c r="U24" s="298"/>
      <c r="V24" s="298"/>
      <c r="W24" s="302"/>
      <c r="X24" s="297">
        <f>X20+Y20+Z20</f>
        <v>0</v>
      </c>
      <c r="Y24" s="301"/>
      <c r="Z24" s="302"/>
      <c r="AA24" s="321">
        <f>Y20</f>
        <v>0</v>
      </c>
      <c r="AB24" s="321"/>
      <c r="AC24" s="321"/>
      <c r="AD24" s="297">
        <f>Z20</f>
        <v>0</v>
      </c>
      <c r="AE24" s="298"/>
      <c r="AF24" s="299"/>
      <c r="AG24" s="296"/>
      <c r="AH24" s="296"/>
    </row>
  </sheetData>
  <sheetProtection algorithmName="SHA-512" hashValue="lE4OK10yt488N55yg4aF/t/dkiWanlRQfB2Y3aG4uHo0eR7jnc4F+1HuH7/MU0n+U4sV0GVOOJatb8/WiphwNw==" saltValue="ItdtVfgS7hjDsUmRg/T4VQ==" spinCount="100000" sheet="1" objects="1" scenarios="1"/>
  <mergeCells count="72">
    <mergeCell ref="AA4:AF4"/>
    <mergeCell ref="AA21:AC21"/>
    <mergeCell ref="AA24:AC24"/>
    <mergeCell ref="AA22:AC23"/>
    <mergeCell ref="V6:W6"/>
    <mergeCell ref="V7:W7"/>
    <mergeCell ref="Y5:Y8"/>
    <mergeCell ref="Z5:Z8"/>
    <mergeCell ref="AA5:AC7"/>
    <mergeCell ref="AG5:AG7"/>
    <mergeCell ref="T22:W23"/>
    <mergeCell ref="X22:Z23"/>
    <mergeCell ref="AD21:AF21"/>
    <mergeCell ref="X21:Z21"/>
    <mergeCell ref="AG9:AG24"/>
    <mergeCell ref="AH9:AH24"/>
    <mergeCell ref="AD24:AF24"/>
    <mergeCell ref="AD22:AF23"/>
    <mergeCell ref="X24:Z24"/>
    <mergeCell ref="D24:F24"/>
    <mergeCell ref="G24:H24"/>
    <mergeCell ref="I24:N24"/>
    <mergeCell ref="O24:S24"/>
    <mergeCell ref="T24:W24"/>
    <mergeCell ref="D21:F21"/>
    <mergeCell ref="G21:H21"/>
    <mergeCell ref="I21:N21"/>
    <mergeCell ref="O21:S21"/>
    <mergeCell ref="T21:W21"/>
    <mergeCell ref="A22:C23"/>
    <mergeCell ref="D22:F23"/>
    <mergeCell ref="G22:H23"/>
    <mergeCell ref="I22:N23"/>
    <mergeCell ref="O22:S23"/>
    <mergeCell ref="AD3:AF3"/>
    <mergeCell ref="L6:L8"/>
    <mergeCell ref="N5:N8"/>
    <mergeCell ref="U6:U8"/>
    <mergeCell ref="O4:S4"/>
    <mergeCell ref="T4:W4"/>
    <mergeCell ref="O5:O8"/>
    <mergeCell ref="P5:P8"/>
    <mergeCell ref="Q5:Q8"/>
    <mergeCell ref="R5:R8"/>
    <mergeCell ref="S5:S8"/>
    <mergeCell ref="I3:N3"/>
    <mergeCell ref="O3:S3"/>
    <mergeCell ref="I5:M5"/>
    <mergeCell ref="M6:M8"/>
    <mergeCell ref="AD5:AF7"/>
    <mergeCell ref="G3:H3"/>
    <mergeCell ref="A4:A8"/>
    <mergeCell ref="B4:B8"/>
    <mergeCell ref="C4:C8"/>
    <mergeCell ref="D4:D8"/>
    <mergeCell ref="E4:E8"/>
    <mergeCell ref="A2:C2"/>
    <mergeCell ref="F4:F8"/>
    <mergeCell ref="T3:W3"/>
    <mergeCell ref="X3:Z3"/>
    <mergeCell ref="G4:H5"/>
    <mergeCell ref="I4:N4"/>
    <mergeCell ref="U5:W5"/>
    <mergeCell ref="T5:T8"/>
    <mergeCell ref="X4:Z4"/>
    <mergeCell ref="G6:G8"/>
    <mergeCell ref="H6:H8"/>
    <mergeCell ref="I6:I8"/>
    <mergeCell ref="J6:J8"/>
    <mergeCell ref="K6:K8"/>
    <mergeCell ref="X5:X8"/>
    <mergeCell ref="D3:F3"/>
  </mergeCells>
  <conditionalFormatting sqref="U12:V12">
    <cfRule type="cellIs" dxfId="18" priority="3" operator="notEqual">
      <formula>$M$12</formula>
    </cfRule>
    <cfRule type="cellIs" dxfId="17" priority="4" operator="notEqual">
      <formula>$M$12</formula>
    </cfRule>
  </conditionalFormatting>
  <conditionalFormatting sqref="U16:V16">
    <cfRule type="cellIs" dxfId="16" priority="2" operator="notEqual">
      <formula>$M$16</formula>
    </cfRule>
  </conditionalFormatting>
  <conditionalFormatting sqref="U20:V20">
    <cfRule type="cellIs" dxfId="15" priority="1" operator="notEqual">
      <formula>$M$20</formula>
    </cfRule>
  </conditionalFormatting>
  <printOptions horizontalCentered="1" verticalCentered="1"/>
  <pageMargins left="0.19685039370078741" right="0.39370078740157483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rightToLeft="1" zoomScale="70" zoomScaleNormal="70" workbookViewId="0">
      <pane ySplit="8" topLeftCell="A9" activePane="bottomLeft" state="frozen"/>
      <selection activeCell="B1" sqref="B1"/>
      <selection pane="bottomLeft" activeCell="B10" sqref="B10"/>
    </sheetView>
  </sheetViews>
  <sheetFormatPr defaultRowHeight="15" x14ac:dyDescent="0.25"/>
  <cols>
    <col min="1" max="1" width="11.140625" style="3" customWidth="1"/>
    <col min="2" max="2" width="20" style="3" customWidth="1"/>
    <col min="3" max="3" width="23.28515625" style="3" customWidth="1"/>
    <col min="4" max="4" width="11.28515625" style="3" customWidth="1"/>
    <col min="5" max="6" width="6" style="3" customWidth="1"/>
    <col min="7" max="8" width="7.5703125" style="3" customWidth="1"/>
    <col min="9" max="10" width="5.5703125" style="3" customWidth="1"/>
    <col min="11" max="14" width="5" style="3" customWidth="1"/>
    <col min="15" max="15" width="6.5703125" style="3" customWidth="1"/>
    <col min="16" max="19" width="5.140625" style="3" customWidth="1"/>
    <col min="20" max="20" width="6.7109375" style="3" customWidth="1"/>
    <col min="21" max="22" width="5.85546875" style="3" customWidth="1"/>
    <col min="23" max="23" width="7" style="3" customWidth="1"/>
    <col min="24" max="29" width="9.140625" style="3" customWidth="1"/>
    <col min="30" max="32" width="9.85546875" style="3" customWidth="1"/>
    <col min="33" max="33" width="26.42578125" style="3" customWidth="1"/>
    <col min="34" max="34" width="15" style="3" customWidth="1"/>
    <col min="35" max="16384" width="9.140625" style="3"/>
  </cols>
  <sheetData>
    <row r="1" spans="1:59" ht="41.25" customHeight="1" x14ac:dyDescent="0.25">
      <c r="A1" s="131" t="s">
        <v>56</v>
      </c>
      <c r="B1" s="132"/>
      <c r="C1" s="133"/>
      <c r="D1" s="134" t="s">
        <v>45</v>
      </c>
      <c r="E1" s="135">
        <f>B9</f>
        <v>0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 t="s">
        <v>54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47"/>
      <c r="AH1" s="48"/>
    </row>
    <row r="2" spans="1:59" s="7" customFormat="1" ht="36" customHeight="1" thickBot="1" x14ac:dyDescent="0.3">
      <c r="A2" s="343" t="s">
        <v>76</v>
      </c>
      <c r="B2" s="344"/>
      <c r="C2" s="345"/>
      <c r="D2" s="137" t="s">
        <v>44</v>
      </c>
      <c r="E2" s="138"/>
      <c r="F2" s="138">
        <f>C9</f>
        <v>0</v>
      </c>
      <c r="G2" s="138"/>
      <c r="H2" s="138"/>
      <c r="I2" s="138"/>
      <c r="J2" s="138"/>
      <c r="K2" s="138"/>
      <c r="L2" s="138"/>
      <c r="M2" s="138"/>
      <c r="N2" s="138"/>
      <c r="O2" s="138" t="s">
        <v>77</v>
      </c>
      <c r="P2" s="138"/>
      <c r="Q2" s="138"/>
      <c r="R2" s="138"/>
      <c r="S2" s="138"/>
      <c r="T2" s="138"/>
      <c r="U2" s="138"/>
      <c r="V2" s="138"/>
      <c r="W2" s="139" t="s">
        <v>43</v>
      </c>
      <c r="X2" s="140">
        <v>1399</v>
      </c>
      <c r="Y2" s="138"/>
      <c r="Z2" s="138"/>
      <c r="AA2" s="138"/>
      <c r="AB2" s="138"/>
      <c r="AC2" s="138"/>
      <c r="AD2" s="138"/>
      <c r="AE2" s="138"/>
      <c r="AF2" s="138"/>
      <c r="AG2" s="49"/>
      <c r="AH2" s="50"/>
    </row>
    <row r="3" spans="1:59" ht="21.75" customHeight="1" thickBot="1" x14ac:dyDescent="0.55000000000000004">
      <c r="A3" s="141">
        <v>1</v>
      </c>
      <c r="B3" s="141">
        <v>2</v>
      </c>
      <c r="C3" s="141">
        <v>3</v>
      </c>
      <c r="D3" s="340">
        <v>4</v>
      </c>
      <c r="E3" s="341"/>
      <c r="F3" s="342"/>
      <c r="G3" s="340">
        <v>5</v>
      </c>
      <c r="H3" s="342"/>
      <c r="I3" s="340">
        <v>6</v>
      </c>
      <c r="J3" s="341"/>
      <c r="K3" s="341"/>
      <c r="L3" s="341"/>
      <c r="M3" s="341"/>
      <c r="N3" s="342"/>
      <c r="O3" s="340">
        <v>7</v>
      </c>
      <c r="P3" s="341"/>
      <c r="Q3" s="341"/>
      <c r="R3" s="341"/>
      <c r="S3" s="342"/>
      <c r="T3" s="346">
        <v>8</v>
      </c>
      <c r="U3" s="347"/>
      <c r="V3" s="347"/>
      <c r="W3" s="347"/>
      <c r="X3" s="346">
        <v>9</v>
      </c>
      <c r="Y3" s="347"/>
      <c r="Z3" s="348"/>
      <c r="AA3" s="142"/>
      <c r="AB3" s="142"/>
      <c r="AC3" s="142"/>
      <c r="AD3" s="341">
        <v>10</v>
      </c>
      <c r="AE3" s="341"/>
      <c r="AF3" s="341"/>
      <c r="AG3" s="51"/>
      <c r="AH3" s="52"/>
      <c r="AJ3" s="8"/>
      <c r="AK3" s="8"/>
      <c r="AL3" s="9"/>
      <c r="AM3" s="9"/>
      <c r="AN3" s="9"/>
      <c r="AO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54.75" customHeight="1" thickBot="1" x14ac:dyDescent="0.3">
      <c r="A4" s="229" t="s">
        <v>0</v>
      </c>
      <c r="B4" s="232" t="s">
        <v>28</v>
      </c>
      <c r="C4" s="232" t="s">
        <v>27</v>
      </c>
      <c r="D4" s="235" t="s">
        <v>5</v>
      </c>
      <c r="E4" s="238" t="s">
        <v>6</v>
      </c>
      <c r="F4" s="194" t="s">
        <v>15</v>
      </c>
      <c r="G4" s="200" t="s">
        <v>12</v>
      </c>
      <c r="H4" s="201"/>
      <c r="I4" s="204" t="s">
        <v>26</v>
      </c>
      <c r="J4" s="205"/>
      <c r="K4" s="205"/>
      <c r="L4" s="205"/>
      <c r="M4" s="205"/>
      <c r="N4" s="206"/>
      <c r="O4" s="212" t="s">
        <v>48</v>
      </c>
      <c r="P4" s="214"/>
      <c r="Q4" s="214"/>
      <c r="R4" s="214"/>
      <c r="S4" s="247"/>
      <c r="T4" s="248" t="s">
        <v>9</v>
      </c>
      <c r="U4" s="249"/>
      <c r="V4" s="249"/>
      <c r="W4" s="249"/>
      <c r="X4" s="212" t="s">
        <v>66</v>
      </c>
      <c r="Y4" s="213"/>
      <c r="Z4" s="214"/>
      <c r="AA4" s="318" t="s">
        <v>69</v>
      </c>
      <c r="AB4" s="318"/>
      <c r="AC4" s="318"/>
      <c r="AD4" s="318"/>
      <c r="AE4" s="318"/>
      <c r="AF4" s="319"/>
      <c r="AG4" s="60"/>
      <c r="AH4" s="54"/>
      <c r="AL4" s="9"/>
      <c r="AM4" s="9"/>
      <c r="AN4" s="9"/>
      <c r="AO4" s="9"/>
    </row>
    <row r="5" spans="1:59" ht="22.5" customHeight="1" thickBot="1" x14ac:dyDescent="0.3">
      <c r="A5" s="230"/>
      <c r="B5" s="233"/>
      <c r="C5" s="233"/>
      <c r="D5" s="236"/>
      <c r="E5" s="239"/>
      <c r="F5" s="195"/>
      <c r="G5" s="202"/>
      <c r="H5" s="203"/>
      <c r="I5" s="256" t="s">
        <v>11</v>
      </c>
      <c r="J5" s="207"/>
      <c r="K5" s="207"/>
      <c r="L5" s="207"/>
      <c r="M5" s="208"/>
      <c r="N5" s="241" t="s">
        <v>24</v>
      </c>
      <c r="O5" s="250" t="s">
        <v>7</v>
      </c>
      <c r="P5" s="252" t="s">
        <v>8</v>
      </c>
      <c r="Q5" s="252" t="s">
        <v>4</v>
      </c>
      <c r="R5" s="252" t="s">
        <v>3</v>
      </c>
      <c r="S5" s="254" t="s">
        <v>2</v>
      </c>
      <c r="T5" s="209" t="s">
        <v>59</v>
      </c>
      <c r="U5" s="207" t="s">
        <v>52</v>
      </c>
      <c r="V5" s="207"/>
      <c r="W5" s="208"/>
      <c r="X5" s="223" t="s">
        <v>59</v>
      </c>
      <c r="Y5" s="326" t="s">
        <v>60</v>
      </c>
      <c r="Z5" s="328" t="s">
        <v>61</v>
      </c>
      <c r="AA5" s="331" t="s">
        <v>67</v>
      </c>
      <c r="AB5" s="332"/>
      <c r="AC5" s="333"/>
      <c r="AD5" s="259" t="s">
        <v>68</v>
      </c>
      <c r="AE5" s="260"/>
      <c r="AF5" s="261"/>
      <c r="AG5" s="308"/>
      <c r="AH5" s="54"/>
      <c r="AL5" s="9"/>
      <c r="AM5" s="9"/>
      <c r="AN5" s="9"/>
      <c r="AO5" s="9"/>
    </row>
    <row r="6" spans="1:59" ht="24" customHeight="1" x14ac:dyDescent="0.25">
      <c r="A6" s="230"/>
      <c r="B6" s="233"/>
      <c r="C6" s="233"/>
      <c r="D6" s="236"/>
      <c r="E6" s="239"/>
      <c r="F6" s="195"/>
      <c r="G6" s="215" t="s">
        <v>13</v>
      </c>
      <c r="H6" s="217" t="s">
        <v>14</v>
      </c>
      <c r="I6" s="219" t="s">
        <v>46</v>
      </c>
      <c r="J6" s="221" t="s">
        <v>47</v>
      </c>
      <c r="K6" s="221" t="s">
        <v>57</v>
      </c>
      <c r="L6" s="221" t="s">
        <v>58</v>
      </c>
      <c r="M6" s="257" t="s">
        <v>10</v>
      </c>
      <c r="N6" s="242"/>
      <c r="O6" s="250"/>
      <c r="P6" s="252"/>
      <c r="Q6" s="252"/>
      <c r="R6" s="252"/>
      <c r="S6" s="254"/>
      <c r="T6" s="210"/>
      <c r="U6" s="244" t="s">
        <v>60</v>
      </c>
      <c r="V6" s="322" t="s">
        <v>62</v>
      </c>
      <c r="W6" s="323"/>
      <c r="X6" s="224"/>
      <c r="Y6" s="326"/>
      <c r="Z6" s="329"/>
      <c r="AA6" s="334"/>
      <c r="AB6" s="335"/>
      <c r="AC6" s="336"/>
      <c r="AD6" s="262"/>
      <c r="AE6" s="263"/>
      <c r="AF6" s="264"/>
      <c r="AG6" s="308"/>
      <c r="AH6" s="55"/>
      <c r="AL6" s="9"/>
      <c r="AM6" s="9"/>
      <c r="AN6" s="9"/>
      <c r="AO6" s="9"/>
    </row>
    <row r="7" spans="1:59" ht="30.75" customHeight="1" thickBot="1" x14ac:dyDescent="0.3">
      <c r="A7" s="230"/>
      <c r="B7" s="233"/>
      <c r="C7" s="233"/>
      <c r="D7" s="236"/>
      <c r="E7" s="239"/>
      <c r="F7" s="195"/>
      <c r="G7" s="215"/>
      <c r="H7" s="217"/>
      <c r="I7" s="219"/>
      <c r="J7" s="221"/>
      <c r="K7" s="221"/>
      <c r="L7" s="221"/>
      <c r="M7" s="257"/>
      <c r="N7" s="242"/>
      <c r="O7" s="250"/>
      <c r="P7" s="252"/>
      <c r="Q7" s="252"/>
      <c r="R7" s="252"/>
      <c r="S7" s="254"/>
      <c r="T7" s="210"/>
      <c r="U7" s="245"/>
      <c r="V7" s="324" t="s">
        <v>65</v>
      </c>
      <c r="W7" s="325"/>
      <c r="X7" s="224"/>
      <c r="Y7" s="326"/>
      <c r="Z7" s="329"/>
      <c r="AA7" s="337"/>
      <c r="AB7" s="338"/>
      <c r="AC7" s="339"/>
      <c r="AD7" s="265"/>
      <c r="AE7" s="266"/>
      <c r="AF7" s="267"/>
      <c r="AG7" s="308"/>
      <c r="AH7" s="55"/>
      <c r="AJ7" s="10"/>
      <c r="AL7" s="9"/>
      <c r="AM7" s="9"/>
      <c r="AN7" s="9"/>
      <c r="AO7" s="9"/>
    </row>
    <row r="8" spans="1:59" ht="65.25" customHeight="1" thickBot="1" x14ac:dyDescent="0.3">
      <c r="A8" s="231"/>
      <c r="B8" s="234"/>
      <c r="C8" s="234"/>
      <c r="D8" s="237"/>
      <c r="E8" s="240"/>
      <c r="F8" s="196"/>
      <c r="G8" s="216"/>
      <c r="H8" s="218"/>
      <c r="I8" s="220"/>
      <c r="J8" s="222"/>
      <c r="K8" s="222"/>
      <c r="L8" s="222"/>
      <c r="M8" s="258"/>
      <c r="N8" s="243"/>
      <c r="O8" s="251"/>
      <c r="P8" s="253"/>
      <c r="Q8" s="253"/>
      <c r="R8" s="253"/>
      <c r="S8" s="255"/>
      <c r="T8" s="211"/>
      <c r="U8" s="246"/>
      <c r="V8" s="123" t="s">
        <v>63</v>
      </c>
      <c r="W8" s="124" t="s">
        <v>64</v>
      </c>
      <c r="X8" s="225"/>
      <c r="Y8" s="327"/>
      <c r="Z8" s="330"/>
      <c r="AA8" s="125" t="s">
        <v>1</v>
      </c>
      <c r="AB8" s="126" t="s">
        <v>1</v>
      </c>
      <c r="AC8" s="127" t="s">
        <v>70</v>
      </c>
      <c r="AD8" s="125" t="s">
        <v>1</v>
      </c>
      <c r="AE8" s="126" t="s">
        <v>1</v>
      </c>
      <c r="AF8" s="127" t="s">
        <v>70</v>
      </c>
      <c r="AG8" s="46" t="s">
        <v>32</v>
      </c>
      <c r="AH8" s="46" t="s">
        <v>33</v>
      </c>
      <c r="AL8" s="9"/>
      <c r="AM8" s="9"/>
      <c r="AN8" s="9"/>
      <c r="AO8" s="9"/>
    </row>
    <row r="9" spans="1:59" s="8" customFormat="1" ht="27.75" customHeight="1" x14ac:dyDescent="0.25">
      <c r="A9" s="108" t="s">
        <v>34</v>
      </c>
      <c r="B9" s="109"/>
      <c r="C9" s="110"/>
      <c r="D9" s="111">
        <f t="shared" ref="D9:D11" si="0">E9+F9</f>
        <v>0</v>
      </c>
      <c r="E9" s="112"/>
      <c r="F9" s="113"/>
      <c r="G9" s="114"/>
      <c r="H9" s="115"/>
      <c r="I9" s="114"/>
      <c r="J9" s="112"/>
      <c r="K9" s="112"/>
      <c r="L9" s="112"/>
      <c r="M9" s="113"/>
      <c r="N9" s="97"/>
      <c r="O9" s="114"/>
      <c r="P9" s="112"/>
      <c r="Q9" s="112"/>
      <c r="R9" s="112"/>
      <c r="S9" s="113"/>
      <c r="T9" s="128">
        <f>D9-(W9+V9+U9)</f>
        <v>0</v>
      </c>
      <c r="U9" s="117"/>
      <c r="V9" s="118"/>
      <c r="W9" s="113"/>
      <c r="X9" s="116"/>
      <c r="Y9" s="119"/>
      <c r="Z9" s="120"/>
      <c r="AA9" s="121"/>
      <c r="AB9" s="122"/>
      <c r="AC9" s="120"/>
      <c r="AD9" s="121"/>
      <c r="AE9" s="122"/>
      <c r="AF9" s="120"/>
      <c r="AG9" s="294"/>
      <c r="AH9" s="294"/>
      <c r="AL9" s="9"/>
      <c r="AM9" s="9"/>
      <c r="AN9" s="9"/>
      <c r="AO9" s="9"/>
    </row>
    <row r="10" spans="1:59" s="8" customFormat="1" ht="27.75" customHeight="1" x14ac:dyDescent="0.25">
      <c r="A10" s="12" t="s">
        <v>35</v>
      </c>
      <c r="B10" s="59">
        <f>B9</f>
        <v>0</v>
      </c>
      <c r="C10" s="59">
        <f>C9</f>
        <v>0</v>
      </c>
      <c r="D10" s="92">
        <f t="shared" si="0"/>
        <v>0</v>
      </c>
      <c r="E10" s="93"/>
      <c r="F10" s="94"/>
      <c r="G10" s="95"/>
      <c r="H10" s="96"/>
      <c r="I10" s="95"/>
      <c r="J10" s="93"/>
      <c r="K10" s="93"/>
      <c r="L10" s="93"/>
      <c r="M10" s="94"/>
      <c r="N10" s="105"/>
      <c r="O10" s="95"/>
      <c r="P10" s="93"/>
      <c r="Q10" s="93"/>
      <c r="R10" s="93"/>
      <c r="S10" s="94"/>
      <c r="T10" s="129">
        <f t="shared" ref="T10:T11" si="1">D10-(W10+V10+U10)</f>
        <v>0</v>
      </c>
      <c r="U10" s="99"/>
      <c r="V10" s="100"/>
      <c r="W10" s="94"/>
      <c r="X10" s="98"/>
      <c r="Y10" s="101"/>
      <c r="Z10" s="102"/>
      <c r="AA10" s="103"/>
      <c r="AB10" s="104"/>
      <c r="AC10" s="102"/>
      <c r="AD10" s="103"/>
      <c r="AE10" s="104"/>
      <c r="AF10" s="102"/>
      <c r="AG10" s="295"/>
      <c r="AH10" s="295"/>
      <c r="AL10" s="9"/>
      <c r="AM10" s="9"/>
      <c r="AN10" s="9"/>
      <c r="AO10" s="9"/>
    </row>
    <row r="11" spans="1:59" s="8" customFormat="1" ht="27.75" customHeight="1" x14ac:dyDescent="0.25">
      <c r="A11" s="11" t="s">
        <v>36</v>
      </c>
      <c r="B11" s="59">
        <f>B9</f>
        <v>0</v>
      </c>
      <c r="C11" s="59">
        <f>C9</f>
        <v>0</v>
      </c>
      <c r="D11" s="92">
        <f t="shared" si="0"/>
        <v>0</v>
      </c>
      <c r="E11" s="93"/>
      <c r="F11" s="94"/>
      <c r="G11" s="95"/>
      <c r="H11" s="96"/>
      <c r="I11" s="95"/>
      <c r="J11" s="93"/>
      <c r="K11" s="93"/>
      <c r="L11" s="93"/>
      <c r="M11" s="94"/>
      <c r="N11" s="105"/>
      <c r="O11" s="95"/>
      <c r="P11" s="93"/>
      <c r="Q11" s="93"/>
      <c r="R11" s="93"/>
      <c r="S11" s="94"/>
      <c r="T11" s="129">
        <f t="shared" si="1"/>
        <v>0</v>
      </c>
      <c r="U11" s="99"/>
      <c r="V11" s="100"/>
      <c r="W11" s="94"/>
      <c r="X11" s="98"/>
      <c r="Y11" s="101"/>
      <c r="Z11" s="102"/>
      <c r="AA11" s="103"/>
      <c r="AB11" s="104"/>
      <c r="AC11" s="102"/>
      <c r="AD11" s="103"/>
      <c r="AE11" s="104"/>
      <c r="AF11" s="102"/>
      <c r="AG11" s="295"/>
      <c r="AH11" s="295"/>
      <c r="AL11" s="9"/>
      <c r="AM11" s="9"/>
      <c r="AN11" s="9"/>
      <c r="AO11" s="9"/>
    </row>
    <row r="12" spans="1:59" s="19" customFormat="1" ht="30.75" customHeight="1" x14ac:dyDescent="0.25">
      <c r="A12" s="13" t="s">
        <v>16</v>
      </c>
      <c r="B12" s="13">
        <f>B9</f>
        <v>0</v>
      </c>
      <c r="C12" s="13" t="s">
        <v>17</v>
      </c>
      <c r="D12" s="14">
        <f t="shared" ref="D12:AF12" si="2">SUM(D9:D11)</f>
        <v>0</v>
      </c>
      <c r="E12" s="14">
        <f t="shared" si="2"/>
        <v>0</v>
      </c>
      <c r="F12" s="15">
        <f t="shared" si="2"/>
        <v>0</v>
      </c>
      <c r="G12" s="16">
        <f t="shared" si="2"/>
        <v>0</v>
      </c>
      <c r="H12" s="17">
        <f t="shared" si="2"/>
        <v>0</v>
      </c>
      <c r="I12" s="16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5">
        <f t="shared" si="2"/>
        <v>0</v>
      </c>
      <c r="N12" s="45">
        <f t="shared" si="2"/>
        <v>0</v>
      </c>
      <c r="O12" s="16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7">
        <f t="shared" si="2"/>
        <v>0</v>
      </c>
      <c r="T12" s="56">
        <f t="shared" si="2"/>
        <v>0</v>
      </c>
      <c r="U12" s="18">
        <f t="shared" si="2"/>
        <v>0</v>
      </c>
      <c r="V12" s="69">
        <f t="shared" si="2"/>
        <v>0</v>
      </c>
      <c r="W12" s="15">
        <f t="shared" si="2"/>
        <v>0</v>
      </c>
      <c r="X12" s="56">
        <f t="shared" si="2"/>
        <v>0</v>
      </c>
      <c r="Y12" s="14">
        <f t="shared" si="2"/>
        <v>0</v>
      </c>
      <c r="Z12" s="45">
        <f t="shared" si="2"/>
        <v>0</v>
      </c>
      <c r="AA12" s="16">
        <f t="shared" si="2"/>
        <v>0</v>
      </c>
      <c r="AB12" s="14">
        <f t="shared" si="2"/>
        <v>0</v>
      </c>
      <c r="AC12" s="15">
        <f t="shared" si="2"/>
        <v>0</v>
      </c>
      <c r="AD12" s="16">
        <f t="shared" si="2"/>
        <v>0</v>
      </c>
      <c r="AE12" s="14">
        <f t="shared" si="2"/>
        <v>0</v>
      </c>
      <c r="AF12" s="15">
        <f t="shared" si="2"/>
        <v>0</v>
      </c>
      <c r="AG12" s="295"/>
      <c r="AH12" s="295"/>
    </row>
    <row r="13" spans="1:59" ht="27.75" customHeight="1" x14ac:dyDescent="0.25">
      <c r="A13" s="76" t="s">
        <v>34</v>
      </c>
      <c r="B13" s="77">
        <f t="shared" ref="B13:C15" si="3">B9</f>
        <v>0</v>
      </c>
      <c r="C13" s="77">
        <f t="shared" si="3"/>
        <v>0</v>
      </c>
      <c r="D13" s="78"/>
      <c r="E13" s="79"/>
      <c r="F13" s="80"/>
      <c r="G13" s="81"/>
      <c r="H13" s="82"/>
      <c r="I13" s="81"/>
      <c r="J13" s="79"/>
      <c r="K13" s="79"/>
      <c r="L13" s="79"/>
      <c r="M13" s="80"/>
      <c r="N13" s="83"/>
      <c r="O13" s="81"/>
      <c r="P13" s="79"/>
      <c r="Q13" s="79"/>
      <c r="R13" s="79"/>
      <c r="S13" s="80"/>
      <c r="T13" s="130">
        <f t="shared" ref="T13:T15" si="4">D13-(W13+V13+U13)</f>
        <v>0</v>
      </c>
      <c r="U13" s="85"/>
      <c r="V13" s="86"/>
      <c r="W13" s="80"/>
      <c r="X13" s="84"/>
      <c r="Y13" s="87"/>
      <c r="Z13" s="88"/>
      <c r="AA13" s="89"/>
      <c r="AB13" s="90"/>
      <c r="AC13" s="88"/>
      <c r="AD13" s="89"/>
      <c r="AE13" s="90"/>
      <c r="AF13" s="88"/>
      <c r="AG13" s="295"/>
      <c r="AH13" s="295"/>
    </row>
    <row r="14" spans="1:59" ht="27.75" customHeight="1" x14ac:dyDescent="0.25">
      <c r="A14" s="91" t="s">
        <v>35</v>
      </c>
      <c r="B14" s="77">
        <f t="shared" si="3"/>
        <v>0</v>
      </c>
      <c r="C14" s="77">
        <f t="shared" si="3"/>
        <v>0</v>
      </c>
      <c r="D14" s="78">
        <f t="shared" ref="D14:D15" si="5">E14+F14</f>
        <v>0</v>
      </c>
      <c r="E14" s="79"/>
      <c r="F14" s="80"/>
      <c r="G14" s="81"/>
      <c r="H14" s="82"/>
      <c r="I14" s="81"/>
      <c r="J14" s="79"/>
      <c r="K14" s="79"/>
      <c r="L14" s="79"/>
      <c r="M14" s="80"/>
      <c r="N14" s="83"/>
      <c r="O14" s="81"/>
      <c r="P14" s="79"/>
      <c r="Q14" s="79"/>
      <c r="R14" s="79"/>
      <c r="S14" s="80"/>
      <c r="T14" s="130">
        <f t="shared" si="4"/>
        <v>0</v>
      </c>
      <c r="U14" s="85"/>
      <c r="V14" s="86"/>
      <c r="W14" s="80"/>
      <c r="X14" s="84"/>
      <c r="Y14" s="87"/>
      <c r="Z14" s="88"/>
      <c r="AA14" s="89"/>
      <c r="AB14" s="90"/>
      <c r="AC14" s="88"/>
      <c r="AD14" s="89"/>
      <c r="AE14" s="90"/>
      <c r="AF14" s="88"/>
      <c r="AG14" s="295"/>
      <c r="AH14" s="295"/>
    </row>
    <row r="15" spans="1:59" ht="27.75" customHeight="1" x14ac:dyDescent="0.25">
      <c r="A15" s="76" t="s">
        <v>36</v>
      </c>
      <c r="B15" s="77">
        <f t="shared" si="3"/>
        <v>0</v>
      </c>
      <c r="C15" s="77">
        <f t="shared" si="3"/>
        <v>0</v>
      </c>
      <c r="D15" s="78">
        <f t="shared" si="5"/>
        <v>0</v>
      </c>
      <c r="E15" s="79"/>
      <c r="F15" s="80"/>
      <c r="G15" s="81"/>
      <c r="H15" s="82"/>
      <c r="I15" s="81"/>
      <c r="J15" s="79"/>
      <c r="K15" s="79"/>
      <c r="L15" s="79"/>
      <c r="M15" s="80"/>
      <c r="N15" s="83"/>
      <c r="O15" s="81"/>
      <c r="P15" s="79"/>
      <c r="Q15" s="79"/>
      <c r="R15" s="79"/>
      <c r="S15" s="80"/>
      <c r="T15" s="130">
        <f t="shared" si="4"/>
        <v>0</v>
      </c>
      <c r="U15" s="85"/>
      <c r="V15" s="86"/>
      <c r="W15" s="80"/>
      <c r="X15" s="84"/>
      <c r="Y15" s="87"/>
      <c r="Z15" s="88"/>
      <c r="AA15" s="89"/>
      <c r="AB15" s="90"/>
      <c r="AC15" s="88"/>
      <c r="AD15" s="89"/>
      <c r="AE15" s="90"/>
      <c r="AF15" s="88"/>
      <c r="AG15" s="295"/>
      <c r="AH15" s="295"/>
    </row>
    <row r="16" spans="1:59" ht="27.75" customHeight="1" x14ac:dyDescent="0.25">
      <c r="A16" s="20" t="s">
        <v>18</v>
      </c>
      <c r="B16" s="20">
        <f>B13</f>
        <v>0</v>
      </c>
      <c r="C16" s="20" t="s">
        <v>19</v>
      </c>
      <c r="D16" s="21">
        <f t="shared" ref="D16:AF16" si="6">SUM(D13:D15)</f>
        <v>0</v>
      </c>
      <c r="E16" s="22">
        <f t="shared" si="6"/>
        <v>0</v>
      </c>
      <c r="F16" s="23">
        <f t="shared" si="6"/>
        <v>0</v>
      </c>
      <c r="G16" s="21">
        <f t="shared" si="6"/>
        <v>0</v>
      </c>
      <c r="H16" s="24">
        <f t="shared" si="6"/>
        <v>0</v>
      </c>
      <c r="I16" s="21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3">
        <f t="shared" si="6"/>
        <v>0</v>
      </c>
      <c r="N16" s="66">
        <f t="shared" si="6"/>
        <v>0</v>
      </c>
      <c r="O16" s="21">
        <f t="shared" si="6"/>
        <v>0</v>
      </c>
      <c r="P16" s="22">
        <f t="shared" si="6"/>
        <v>0</v>
      </c>
      <c r="Q16" s="22">
        <f t="shared" si="6"/>
        <v>0</v>
      </c>
      <c r="R16" s="22">
        <f t="shared" si="6"/>
        <v>0</v>
      </c>
      <c r="S16" s="23">
        <f t="shared" si="6"/>
        <v>0</v>
      </c>
      <c r="T16" s="57">
        <f t="shared" si="6"/>
        <v>0</v>
      </c>
      <c r="U16" s="25">
        <f t="shared" si="6"/>
        <v>0</v>
      </c>
      <c r="V16" s="70">
        <f t="shared" si="6"/>
        <v>0</v>
      </c>
      <c r="W16" s="23">
        <f t="shared" si="6"/>
        <v>0</v>
      </c>
      <c r="X16" s="57">
        <f t="shared" si="6"/>
        <v>0</v>
      </c>
      <c r="Y16" s="25">
        <f t="shared" si="6"/>
        <v>0</v>
      </c>
      <c r="Z16" s="23">
        <f t="shared" si="6"/>
        <v>0</v>
      </c>
      <c r="AA16" s="21">
        <f t="shared" si="6"/>
        <v>0</v>
      </c>
      <c r="AB16" s="22">
        <f t="shared" si="6"/>
        <v>0</v>
      </c>
      <c r="AC16" s="23">
        <f t="shared" si="6"/>
        <v>0</v>
      </c>
      <c r="AD16" s="21">
        <f t="shared" si="6"/>
        <v>0</v>
      </c>
      <c r="AE16" s="22">
        <f t="shared" si="6"/>
        <v>0</v>
      </c>
      <c r="AF16" s="23">
        <f t="shared" si="6"/>
        <v>0</v>
      </c>
      <c r="AG16" s="295"/>
      <c r="AH16" s="295"/>
      <c r="AI16" s="26"/>
    </row>
    <row r="17" spans="1:38" ht="27.75" customHeight="1" x14ac:dyDescent="0.25">
      <c r="A17" s="108" t="s">
        <v>34</v>
      </c>
      <c r="B17" s="28">
        <f t="shared" ref="B17:C19" si="7">B9</f>
        <v>0</v>
      </c>
      <c r="C17" s="28">
        <f t="shared" si="7"/>
        <v>0</v>
      </c>
      <c r="D17" s="29">
        <f t="shared" ref="D17:AF17" si="8">(D$9)+(D$13)</f>
        <v>0</v>
      </c>
      <c r="E17" s="30">
        <f t="shared" si="8"/>
        <v>0</v>
      </c>
      <c r="F17" s="32">
        <f t="shared" si="8"/>
        <v>0</v>
      </c>
      <c r="G17" s="29">
        <f t="shared" si="8"/>
        <v>0</v>
      </c>
      <c r="H17" s="31">
        <f t="shared" si="8"/>
        <v>0</v>
      </c>
      <c r="I17" s="29">
        <f t="shared" si="8"/>
        <v>0</v>
      </c>
      <c r="J17" s="30">
        <f t="shared" si="8"/>
        <v>0</v>
      </c>
      <c r="K17" s="30">
        <f t="shared" si="8"/>
        <v>0</v>
      </c>
      <c r="L17" s="30">
        <f t="shared" si="8"/>
        <v>0</v>
      </c>
      <c r="M17" s="32">
        <f t="shared" si="8"/>
        <v>0</v>
      </c>
      <c r="N17" s="72">
        <f t="shared" si="8"/>
        <v>0</v>
      </c>
      <c r="O17" s="29">
        <f t="shared" si="8"/>
        <v>0</v>
      </c>
      <c r="P17" s="30">
        <f t="shared" si="8"/>
        <v>0</v>
      </c>
      <c r="Q17" s="30">
        <f t="shared" si="8"/>
        <v>0</v>
      </c>
      <c r="R17" s="30">
        <f t="shared" si="8"/>
        <v>0</v>
      </c>
      <c r="S17" s="32">
        <f t="shared" si="8"/>
        <v>0</v>
      </c>
      <c r="T17" s="73">
        <f t="shared" si="8"/>
        <v>0</v>
      </c>
      <c r="U17" s="74">
        <f t="shared" si="8"/>
        <v>0</v>
      </c>
      <c r="V17" s="75">
        <f t="shared" si="8"/>
        <v>0</v>
      </c>
      <c r="W17" s="32">
        <f t="shared" si="8"/>
        <v>0</v>
      </c>
      <c r="X17" s="73">
        <f t="shared" si="8"/>
        <v>0</v>
      </c>
      <c r="Y17" s="74">
        <f t="shared" si="8"/>
        <v>0</v>
      </c>
      <c r="Z17" s="32">
        <f t="shared" si="8"/>
        <v>0</v>
      </c>
      <c r="AA17" s="29">
        <f t="shared" si="8"/>
        <v>0</v>
      </c>
      <c r="AB17" s="30">
        <f t="shared" si="8"/>
        <v>0</v>
      </c>
      <c r="AC17" s="32">
        <f t="shared" si="8"/>
        <v>0</v>
      </c>
      <c r="AD17" s="29">
        <f t="shared" si="8"/>
        <v>0</v>
      </c>
      <c r="AE17" s="30">
        <f t="shared" si="8"/>
        <v>0</v>
      </c>
      <c r="AF17" s="32">
        <f t="shared" si="8"/>
        <v>0</v>
      </c>
      <c r="AG17" s="295"/>
      <c r="AH17" s="295"/>
      <c r="AI17" s="26"/>
      <c r="AJ17" s="26"/>
      <c r="AK17" s="26"/>
      <c r="AL17" s="26"/>
    </row>
    <row r="18" spans="1:38" ht="27.75" customHeight="1" x14ac:dyDescent="0.25">
      <c r="A18" s="12" t="s">
        <v>35</v>
      </c>
      <c r="B18" s="28">
        <f t="shared" si="7"/>
        <v>0</v>
      </c>
      <c r="C18" s="28">
        <f t="shared" si="7"/>
        <v>0</v>
      </c>
      <c r="D18" s="29">
        <f t="shared" ref="D18:AF18" si="9">(D$10)+(D$14)</f>
        <v>0</v>
      </c>
      <c r="E18" s="30">
        <f t="shared" si="9"/>
        <v>0</v>
      </c>
      <c r="F18" s="32">
        <f t="shared" si="9"/>
        <v>0</v>
      </c>
      <c r="G18" s="29">
        <f t="shared" si="9"/>
        <v>0</v>
      </c>
      <c r="H18" s="31">
        <f t="shared" si="9"/>
        <v>0</v>
      </c>
      <c r="I18" s="29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2">
        <f t="shared" si="9"/>
        <v>0</v>
      </c>
      <c r="N18" s="72">
        <f t="shared" si="9"/>
        <v>0</v>
      </c>
      <c r="O18" s="29">
        <f t="shared" si="9"/>
        <v>0</v>
      </c>
      <c r="P18" s="30">
        <f t="shared" si="9"/>
        <v>0</v>
      </c>
      <c r="Q18" s="30">
        <f t="shared" si="9"/>
        <v>0</v>
      </c>
      <c r="R18" s="30">
        <f t="shared" si="9"/>
        <v>0</v>
      </c>
      <c r="S18" s="32">
        <f t="shared" si="9"/>
        <v>0</v>
      </c>
      <c r="T18" s="73">
        <f t="shared" si="9"/>
        <v>0</v>
      </c>
      <c r="U18" s="74">
        <f t="shared" si="9"/>
        <v>0</v>
      </c>
      <c r="V18" s="75">
        <f t="shared" si="9"/>
        <v>0</v>
      </c>
      <c r="W18" s="32">
        <f t="shared" si="9"/>
        <v>0</v>
      </c>
      <c r="X18" s="73">
        <f t="shared" si="9"/>
        <v>0</v>
      </c>
      <c r="Y18" s="74">
        <f t="shared" si="9"/>
        <v>0</v>
      </c>
      <c r="Z18" s="32">
        <f t="shared" si="9"/>
        <v>0</v>
      </c>
      <c r="AA18" s="29">
        <f t="shared" si="9"/>
        <v>0</v>
      </c>
      <c r="AB18" s="30">
        <f t="shared" si="9"/>
        <v>0</v>
      </c>
      <c r="AC18" s="32">
        <f t="shared" si="9"/>
        <v>0</v>
      </c>
      <c r="AD18" s="29">
        <f t="shared" si="9"/>
        <v>0</v>
      </c>
      <c r="AE18" s="30">
        <f t="shared" si="9"/>
        <v>0</v>
      </c>
      <c r="AF18" s="32">
        <f t="shared" si="9"/>
        <v>0</v>
      </c>
      <c r="AG18" s="295"/>
      <c r="AH18" s="295"/>
    </row>
    <row r="19" spans="1:38" ht="27.75" customHeight="1" x14ac:dyDescent="0.25">
      <c r="A19" s="11" t="s">
        <v>36</v>
      </c>
      <c r="B19" s="28">
        <f t="shared" si="7"/>
        <v>0</v>
      </c>
      <c r="C19" s="28">
        <f t="shared" si="7"/>
        <v>0</v>
      </c>
      <c r="D19" s="29">
        <f t="shared" ref="D19:AF19" si="10">(D$11)+(D$15)</f>
        <v>0</v>
      </c>
      <c r="E19" s="30">
        <f t="shared" si="10"/>
        <v>0</v>
      </c>
      <c r="F19" s="32">
        <f t="shared" si="10"/>
        <v>0</v>
      </c>
      <c r="G19" s="29">
        <f t="shared" si="10"/>
        <v>0</v>
      </c>
      <c r="H19" s="31">
        <f t="shared" si="10"/>
        <v>0</v>
      </c>
      <c r="I19" s="29">
        <f t="shared" si="10"/>
        <v>0</v>
      </c>
      <c r="J19" s="30">
        <f t="shared" si="10"/>
        <v>0</v>
      </c>
      <c r="K19" s="30">
        <f t="shared" si="10"/>
        <v>0</v>
      </c>
      <c r="L19" s="30">
        <f t="shared" si="10"/>
        <v>0</v>
      </c>
      <c r="M19" s="32">
        <f t="shared" si="10"/>
        <v>0</v>
      </c>
      <c r="N19" s="72">
        <f t="shared" si="10"/>
        <v>0</v>
      </c>
      <c r="O19" s="29">
        <f t="shared" si="10"/>
        <v>0</v>
      </c>
      <c r="P19" s="30">
        <f t="shared" si="10"/>
        <v>0</v>
      </c>
      <c r="Q19" s="30">
        <f t="shared" si="10"/>
        <v>0</v>
      </c>
      <c r="R19" s="30">
        <f t="shared" si="10"/>
        <v>0</v>
      </c>
      <c r="S19" s="32">
        <f t="shared" si="10"/>
        <v>0</v>
      </c>
      <c r="T19" s="73">
        <f t="shared" si="10"/>
        <v>0</v>
      </c>
      <c r="U19" s="74">
        <f t="shared" si="10"/>
        <v>0</v>
      </c>
      <c r="V19" s="75">
        <f t="shared" si="10"/>
        <v>0</v>
      </c>
      <c r="W19" s="32">
        <f t="shared" si="10"/>
        <v>0</v>
      </c>
      <c r="X19" s="73">
        <f t="shared" si="10"/>
        <v>0</v>
      </c>
      <c r="Y19" s="74">
        <f t="shared" si="10"/>
        <v>0</v>
      </c>
      <c r="Z19" s="32">
        <f t="shared" si="10"/>
        <v>0</v>
      </c>
      <c r="AA19" s="29">
        <f t="shared" si="10"/>
        <v>0</v>
      </c>
      <c r="AB19" s="30">
        <f t="shared" si="10"/>
        <v>0</v>
      </c>
      <c r="AC19" s="32">
        <f t="shared" si="10"/>
        <v>0</v>
      </c>
      <c r="AD19" s="29">
        <f t="shared" si="10"/>
        <v>0</v>
      </c>
      <c r="AE19" s="30">
        <f t="shared" si="10"/>
        <v>0</v>
      </c>
      <c r="AF19" s="32">
        <f t="shared" si="10"/>
        <v>0</v>
      </c>
      <c r="AG19" s="295"/>
      <c r="AH19" s="295"/>
    </row>
    <row r="20" spans="1:38" ht="27.75" customHeight="1" thickBot="1" x14ac:dyDescent="0.3">
      <c r="A20" s="34" t="s">
        <v>20</v>
      </c>
      <c r="B20" s="34">
        <v>0</v>
      </c>
      <c r="C20" s="35" t="s">
        <v>21</v>
      </c>
      <c r="D20" s="36">
        <f t="shared" ref="D20:AF20" si="11">(D$12)+(D$16)</f>
        <v>0</v>
      </c>
      <c r="E20" s="37">
        <f t="shared" si="11"/>
        <v>0</v>
      </c>
      <c r="F20" s="38">
        <f t="shared" si="11"/>
        <v>0</v>
      </c>
      <c r="G20" s="36">
        <f t="shared" si="11"/>
        <v>0</v>
      </c>
      <c r="H20" s="39">
        <f t="shared" si="11"/>
        <v>0</v>
      </c>
      <c r="I20" s="36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8">
        <f t="shared" si="11"/>
        <v>0</v>
      </c>
      <c r="N20" s="68">
        <f t="shared" si="11"/>
        <v>0</v>
      </c>
      <c r="O20" s="36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8">
        <f t="shared" si="11"/>
        <v>0</v>
      </c>
      <c r="T20" s="58">
        <f t="shared" si="11"/>
        <v>0</v>
      </c>
      <c r="U20" s="40">
        <f t="shared" si="11"/>
        <v>0</v>
      </c>
      <c r="V20" s="71">
        <f t="shared" si="11"/>
        <v>0</v>
      </c>
      <c r="W20" s="38">
        <f t="shared" si="11"/>
        <v>0</v>
      </c>
      <c r="X20" s="58">
        <f t="shared" si="11"/>
        <v>0</v>
      </c>
      <c r="Y20" s="40">
        <f t="shared" si="11"/>
        <v>0</v>
      </c>
      <c r="Z20" s="38">
        <f t="shared" si="11"/>
        <v>0</v>
      </c>
      <c r="AA20" s="36">
        <f t="shared" si="11"/>
        <v>0</v>
      </c>
      <c r="AB20" s="37">
        <f t="shared" si="11"/>
        <v>0</v>
      </c>
      <c r="AC20" s="38">
        <f t="shared" si="11"/>
        <v>0</v>
      </c>
      <c r="AD20" s="36">
        <f t="shared" si="11"/>
        <v>0</v>
      </c>
      <c r="AE20" s="37">
        <f t="shared" si="11"/>
        <v>0</v>
      </c>
      <c r="AF20" s="38">
        <f t="shared" si="11"/>
        <v>0</v>
      </c>
      <c r="AG20" s="295"/>
      <c r="AH20" s="295"/>
    </row>
    <row r="21" spans="1:38" ht="26.25" customHeight="1" x14ac:dyDescent="0.25">
      <c r="A21" s="41" t="s">
        <v>22</v>
      </c>
      <c r="B21" s="41"/>
      <c r="C21" s="42">
        <v>1</v>
      </c>
      <c r="D21" s="303">
        <f>D20</f>
        <v>0</v>
      </c>
      <c r="E21" s="304"/>
      <c r="F21" s="305"/>
      <c r="G21" s="303">
        <f>D20</f>
        <v>0</v>
      </c>
      <c r="H21" s="306"/>
      <c r="I21" s="303"/>
      <c r="J21" s="307"/>
      <c r="K21" s="307"/>
      <c r="L21" s="307"/>
      <c r="M21" s="307"/>
      <c r="N21" s="306"/>
      <c r="O21" s="303">
        <f>S20+R20+Q20+P20+O20</f>
        <v>0</v>
      </c>
      <c r="P21" s="307"/>
      <c r="Q21" s="307"/>
      <c r="R21" s="307"/>
      <c r="S21" s="306"/>
      <c r="T21" s="303">
        <f>D20</f>
        <v>0</v>
      </c>
      <c r="U21" s="304"/>
      <c r="V21" s="304"/>
      <c r="W21" s="305"/>
      <c r="X21" s="303">
        <f>W20+V20+U20</f>
        <v>0</v>
      </c>
      <c r="Y21" s="307"/>
      <c r="Z21" s="305"/>
      <c r="AA21" s="320">
        <f>AC20+AB20+AA20</f>
        <v>0</v>
      </c>
      <c r="AB21" s="320"/>
      <c r="AC21" s="320"/>
      <c r="AD21" s="315">
        <f>AF20+AE20+AD20</f>
        <v>0</v>
      </c>
      <c r="AE21" s="316"/>
      <c r="AF21" s="317"/>
      <c r="AG21" s="295"/>
      <c r="AH21" s="295"/>
    </row>
    <row r="22" spans="1:38" ht="26.25" customHeight="1" x14ac:dyDescent="0.25">
      <c r="A22" s="268" t="s">
        <v>25</v>
      </c>
      <c r="B22" s="269"/>
      <c r="C22" s="269"/>
      <c r="D22" s="272" t="s">
        <v>49</v>
      </c>
      <c r="E22" s="273"/>
      <c r="F22" s="274"/>
      <c r="G22" s="278" t="s">
        <v>50</v>
      </c>
      <c r="H22" s="279"/>
      <c r="I22" s="282" t="s">
        <v>51</v>
      </c>
      <c r="J22" s="283"/>
      <c r="K22" s="283"/>
      <c r="L22" s="283"/>
      <c r="M22" s="283"/>
      <c r="N22" s="284"/>
      <c r="O22" s="288" t="s">
        <v>71</v>
      </c>
      <c r="P22" s="289"/>
      <c r="Q22" s="289"/>
      <c r="R22" s="289"/>
      <c r="S22" s="290"/>
      <c r="T22" s="309" t="s">
        <v>72</v>
      </c>
      <c r="U22" s="310"/>
      <c r="V22" s="310"/>
      <c r="W22" s="311"/>
      <c r="X22" s="309" t="s">
        <v>73</v>
      </c>
      <c r="Y22" s="310"/>
      <c r="Z22" s="310"/>
      <c r="AA22" s="300" t="s">
        <v>74</v>
      </c>
      <c r="AB22" s="300"/>
      <c r="AC22" s="300"/>
      <c r="AD22" s="300" t="s">
        <v>75</v>
      </c>
      <c r="AE22" s="300"/>
      <c r="AF22" s="300"/>
      <c r="AG22" s="295"/>
      <c r="AH22" s="295"/>
    </row>
    <row r="23" spans="1:38" ht="26.25" customHeight="1" x14ac:dyDescent="0.25">
      <c r="A23" s="270"/>
      <c r="B23" s="271"/>
      <c r="C23" s="271"/>
      <c r="D23" s="275"/>
      <c r="E23" s="276"/>
      <c r="F23" s="277"/>
      <c r="G23" s="280"/>
      <c r="H23" s="281"/>
      <c r="I23" s="285"/>
      <c r="J23" s="286"/>
      <c r="K23" s="286"/>
      <c r="L23" s="286"/>
      <c r="M23" s="286"/>
      <c r="N23" s="287"/>
      <c r="O23" s="291"/>
      <c r="P23" s="292"/>
      <c r="Q23" s="292"/>
      <c r="R23" s="292"/>
      <c r="S23" s="293"/>
      <c r="T23" s="312"/>
      <c r="U23" s="313"/>
      <c r="V23" s="313"/>
      <c r="W23" s="314"/>
      <c r="X23" s="312"/>
      <c r="Y23" s="313"/>
      <c r="Z23" s="313"/>
      <c r="AA23" s="300"/>
      <c r="AB23" s="300"/>
      <c r="AC23" s="300"/>
      <c r="AD23" s="300"/>
      <c r="AE23" s="300"/>
      <c r="AF23" s="300"/>
      <c r="AG23" s="295"/>
      <c r="AH23" s="295"/>
    </row>
    <row r="24" spans="1:38" ht="26.25" customHeight="1" thickBot="1" x14ac:dyDescent="0.3">
      <c r="A24" s="43" t="s">
        <v>23</v>
      </c>
      <c r="B24" s="43"/>
      <c r="C24" s="44">
        <v>2</v>
      </c>
      <c r="D24" s="297">
        <f>F20+E20</f>
        <v>0</v>
      </c>
      <c r="E24" s="298"/>
      <c r="F24" s="302"/>
      <c r="G24" s="297">
        <f>H20+G20</f>
        <v>0</v>
      </c>
      <c r="H24" s="302"/>
      <c r="I24" s="297"/>
      <c r="J24" s="298"/>
      <c r="K24" s="298"/>
      <c r="L24" s="298"/>
      <c r="M24" s="298"/>
      <c r="N24" s="302"/>
      <c r="O24" s="297">
        <f>U20+W20+V20</f>
        <v>0</v>
      </c>
      <c r="P24" s="298"/>
      <c r="Q24" s="298"/>
      <c r="R24" s="298"/>
      <c r="S24" s="302"/>
      <c r="T24" s="297">
        <f>T20+U20+W20+V20</f>
        <v>0</v>
      </c>
      <c r="U24" s="298"/>
      <c r="V24" s="298"/>
      <c r="W24" s="302"/>
      <c r="X24" s="297">
        <f>X20+Y20+Z20</f>
        <v>0</v>
      </c>
      <c r="Y24" s="301"/>
      <c r="Z24" s="302"/>
      <c r="AA24" s="321">
        <f>Y20</f>
        <v>0</v>
      </c>
      <c r="AB24" s="321"/>
      <c r="AC24" s="321"/>
      <c r="AD24" s="297">
        <f>Z20</f>
        <v>0</v>
      </c>
      <c r="AE24" s="298"/>
      <c r="AF24" s="299"/>
      <c r="AG24" s="296"/>
      <c r="AH24" s="296"/>
    </row>
  </sheetData>
  <sheetProtection algorithmName="SHA-512" hashValue="0bfTtKnE35Hq6t8qyU9NFMtYKigXCap6MCpwlHYDANZlSMhxmxqIMn5A76lmHPkmrbbP3SyIOak0w+PmjawEOw==" saltValue="gBeOxL9oBpY8/n8kz3uyYg==" spinCount="100000" sheet="1" objects="1" scenarios="1"/>
  <mergeCells count="72">
    <mergeCell ref="AH9:AH24"/>
    <mergeCell ref="T21:W21"/>
    <mergeCell ref="X21:Z21"/>
    <mergeCell ref="AA21:AC21"/>
    <mergeCell ref="AD21:AF21"/>
    <mergeCell ref="T22:W23"/>
    <mergeCell ref="X22:Z23"/>
    <mergeCell ref="AA22:AC23"/>
    <mergeCell ref="AD22:AF23"/>
    <mergeCell ref="T24:W24"/>
    <mergeCell ref="X24:Z24"/>
    <mergeCell ref="AA24:AC24"/>
    <mergeCell ref="AD24:AF24"/>
    <mergeCell ref="AG5:AG7"/>
    <mergeCell ref="M6:M8"/>
    <mergeCell ref="V6:W6"/>
    <mergeCell ref="V7:W7"/>
    <mergeCell ref="AG9:AG24"/>
    <mergeCell ref="I5:M5"/>
    <mergeCell ref="U5:W5"/>
    <mergeCell ref="X5:X8"/>
    <mergeCell ref="Y5:Y8"/>
    <mergeCell ref="Z5:Z8"/>
    <mergeCell ref="AA5:AC7"/>
    <mergeCell ref="AD5:AF7"/>
    <mergeCell ref="T5:T8"/>
    <mergeCell ref="U6:U8"/>
    <mergeCell ref="R5:R8"/>
    <mergeCell ref="S5:S8"/>
    <mergeCell ref="A2:C2"/>
    <mergeCell ref="T3:W3"/>
    <mergeCell ref="X3:Z3"/>
    <mergeCell ref="AD3:AF3"/>
    <mergeCell ref="T4:W4"/>
    <mergeCell ref="X4:Z4"/>
    <mergeCell ref="AA4:AF4"/>
    <mergeCell ref="I4:N4"/>
    <mergeCell ref="O4:S4"/>
    <mergeCell ref="A4:A8"/>
    <mergeCell ref="B4:B8"/>
    <mergeCell ref="C4:C8"/>
    <mergeCell ref="F4:F8"/>
    <mergeCell ref="G4:H5"/>
    <mergeCell ref="N5:N8"/>
    <mergeCell ref="O5:O8"/>
    <mergeCell ref="A22:C23"/>
    <mergeCell ref="D22:F23"/>
    <mergeCell ref="G22:H23"/>
    <mergeCell ref="I22:N23"/>
    <mergeCell ref="O22:S23"/>
    <mergeCell ref="P5:P8"/>
    <mergeCell ref="D4:D8"/>
    <mergeCell ref="E4:E8"/>
    <mergeCell ref="D24:F24"/>
    <mergeCell ref="G24:H24"/>
    <mergeCell ref="I24:N24"/>
    <mergeCell ref="Q5:Q8"/>
    <mergeCell ref="O24:S24"/>
    <mergeCell ref="D3:F3"/>
    <mergeCell ref="G3:H3"/>
    <mergeCell ref="I3:N3"/>
    <mergeCell ref="O3:S3"/>
    <mergeCell ref="D21:F21"/>
    <mergeCell ref="G21:H21"/>
    <mergeCell ref="I21:N21"/>
    <mergeCell ref="O21:S21"/>
    <mergeCell ref="G6:G8"/>
    <mergeCell ref="H6:H8"/>
    <mergeCell ref="I6:I8"/>
    <mergeCell ref="J6:J8"/>
    <mergeCell ref="K6:K8"/>
    <mergeCell ref="L6:L8"/>
  </mergeCells>
  <conditionalFormatting sqref="U12:V12">
    <cfRule type="cellIs" dxfId="14" priority="3" operator="notEqual">
      <formula>$M$12</formula>
    </cfRule>
    <cfRule type="cellIs" dxfId="13" priority="4" operator="notEqual">
      <formula>$M$12</formula>
    </cfRule>
  </conditionalFormatting>
  <conditionalFormatting sqref="U16:V16">
    <cfRule type="cellIs" dxfId="12" priority="2" operator="notEqual">
      <formula>$M$16</formula>
    </cfRule>
  </conditionalFormatting>
  <conditionalFormatting sqref="U20:V20">
    <cfRule type="cellIs" dxfId="11" priority="1" operator="notEqual">
      <formula>$M$20</formula>
    </cfRule>
  </conditionalFormatting>
  <printOptions horizontalCentered="1" verticalCentered="1"/>
  <pageMargins left="0.19685039370078741" right="0.39370078740157483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rightToLeft="1" zoomScale="70" zoomScaleNormal="70" workbookViewId="0">
      <pane ySplit="8" topLeftCell="A9" activePane="bottomLeft" state="frozen"/>
      <selection activeCell="B1" sqref="B1"/>
      <selection pane="bottomLeft" sqref="A1:AF3"/>
    </sheetView>
  </sheetViews>
  <sheetFormatPr defaultRowHeight="15" x14ac:dyDescent="0.25"/>
  <cols>
    <col min="1" max="1" width="11.140625" style="3" customWidth="1"/>
    <col min="2" max="2" width="20" style="3" customWidth="1"/>
    <col min="3" max="3" width="23.28515625" style="3" customWidth="1"/>
    <col min="4" max="4" width="11.28515625" style="3" customWidth="1"/>
    <col min="5" max="6" width="6" style="3" customWidth="1"/>
    <col min="7" max="8" width="7.5703125" style="3" customWidth="1"/>
    <col min="9" max="10" width="5.5703125" style="3" customWidth="1"/>
    <col min="11" max="14" width="5" style="3" customWidth="1"/>
    <col min="15" max="15" width="6.5703125" style="3" customWidth="1"/>
    <col min="16" max="19" width="5.140625" style="3" customWidth="1"/>
    <col min="20" max="20" width="6.7109375" style="3" customWidth="1"/>
    <col min="21" max="22" width="5.85546875" style="3" customWidth="1"/>
    <col min="23" max="23" width="7" style="3" customWidth="1"/>
    <col min="24" max="29" width="9.140625" style="3" customWidth="1"/>
    <col min="30" max="32" width="9.85546875" style="3" customWidth="1"/>
    <col min="33" max="33" width="26.42578125" style="3" customWidth="1"/>
    <col min="34" max="34" width="15" style="3" customWidth="1"/>
    <col min="35" max="16384" width="9.140625" style="3"/>
  </cols>
  <sheetData>
    <row r="1" spans="1:59" ht="41.25" customHeight="1" x14ac:dyDescent="0.25">
      <c r="A1" s="143" t="s">
        <v>56</v>
      </c>
      <c r="B1" s="144"/>
      <c r="C1" s="145"/>
      <c r="D1" s="146" t="s">
        <v>45</v>
      </c>
      <c r="E1" s="147">
        <f>B9</f>
        <v>0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 t="s">
        <v>54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47"/>
      <c r="AH1" s="48"/>
    </row>
    <row r="2" spans="1:59" s="7" customFormat="1" ht="36" customHeight="1" thickBot="1" x14ac:dyDescent="0.3">
      <c r="A2" s="352" t="s">
        <v>76</v>
      </c>
      <c r="B2" s="353"/>
      <c r="C2" s="354"/>
      <c r="D2" s="149" t="s">
        <v>44</v>
      </c>
      <c r="E2" s="150"/>
      <c r="F2" s="150">
        <f>C9</f>
        <v>0</v>
      </c>
      <c r="G2" s="150"/>
      <c r="H2" s="150"/>
      <c r="I2" s="150"/>
      <c r="J2" s="150"/>
      <c r="K2" s="150"/>
      <c r="L2" s="150"/>
      <c r="M2" s="150"/>
      <c r="N2" s="150"/>
      <c r="O2" s="150" t="s">
        <v>78</v>
      </c>
      <c r="P2" s="150"/>
      <c r="Q2" s="150"/>
      <c r="R2" s="150"/>
      <c r="S2" s="150"/>
      <c r="T2" s="150"/>
      <c r="U2" s="150"/>
      <c r="V2" s="150"/>
      <c r="W2" s="151" t="s">
        <v>43</v>
      </c>
      <c r="X2" s="152">
        <v>1399</v>
      </c>
      <c r="Y2" s="150"/>
      <c r="Z2" s="150"/>
      <c r="AA2" s="150"/>
      <c r="AB2" s="150"/>
      <c r="AC2" s="150"/>
      <c r="AD2" s="150"/>
      <c r="AE2" s="150"/>
      <c r="AF2" s="150"/>
      <c r="AG2" s="49"/>
      <c r="AH2" s="50"/>
    </row>
    <row r="3" spans="1:59" ht="21.75" customHeight="1" thickBot="1" x14ac:dyDescent="0.55000000000000004">
      <c r="A3" s="153">
        <v>1</v>
      </c>
      <c r="B3" s="153">
        <v>2</v>
      </c>
      <c r="C3" s="153">
        <v>3</v>
      </c>
      <c r="D3" s="349">
        <v>4</v>
      </c>
      <c r="E3" s="350"/>
      <c r="F3" s="351"/>
      <c r="G3" s="349">
        <v>5</v>
      </c>
      <c r="H3" s="351"/>
      <c r="I3" s="349">
        <v>6</v>
      </c>
      <c r="J3" s="350"/>
      <c r="K3" s="350"/>
      <c r="L3" s="350"/>
      <c r="M3" s="350"/>
      <c r="N3" s="351"/>
      <c r="O3" s="349">
        <v>7</v>
      </c>
      <c r="P3" s="350"/>
      <c r="Q3" s="350"/>
      <c r="R3" s="350"/>
      <c r="S3" s="351"/>
      <c r="T3" s="355">
        <v>8</v>
      </c>
      <c r="U3" s="356"/>
      <c r="V3" s="356"/>
      <c r="W3" s="356"/>
      <c r="X3" s="355">
        <v>9</v>
      </c>
      <c r="Y3" s="356"/>
      <c r="Z3" s="357"/>
      <c r="AA3" s="154"/>
      <c r="AB3" s="154"/>
      <c r="AC3" s="154"/>
      <c r="AD3" s="350">
        <v>10</v>
      </c>
      <c r="AE3" s="350"/>
      <c r="AF3" s="350"/>
      <c r="AG3" s="51"/>
      <c r="AH3" s="52"/>
      <c r="AJ3" s="8"/>
      <c r="AK3" s="8"/>
      <c r="AL3" s="9"/>
      <c r="AM3" s="9"/>
      <c r="AN3" s="9"/>
      <c r="AO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54.75" customHeight="1" thickBot="1" x14ac:dyDescent="0.3">
      <c r="A4" s="229" t="s">
        <v>0</v>
      </c>
      <c r="B4" s="232" t="s">
        <v>28</v>
      </c>
      <c r="C4" s="232" t="s">
        <v>27</v>
      </c>
      <c r="D4" s="235" t="s">
        <v>5</v>
      </c>
      <c r="E4" s="238" t="s">
        <v>6</v>
      </c>
      <c r="F4" s="194" t="s">
        <v>15</v>
      </c>
      <c r="G4" s="200" t="s">
        <v>12</v>
      </c>
      <c r="H4" s="201"/>
      <c r="I4" s="204" t="s">
        <v>26</v>
      </c>
      <c r="J4" s="205"/>
      <c r="K4" s="205"/>
      <c r="L4" s="205"/>
      <c r="M4" s="205"/>
      <c r="N4" s="206"/>
      <c r="O4" s="212" t="s">
        <v>48</v>
      </c>
      <c r="P4" s="214"/>
      <c r="Q4" s="214"/>
      <c r="R4" s="214"/>
      <c r="S4" s="247"/>
      <c r="T4" s="248" t="s">
        <v>9</v>
      </c>
      <c r="U4" s="249"/>
      <c r="V4" s="249"/>
      <c r="W4" s="249"/>
      <c r="X4" s="212" t="s">
        <v>66</v>
      </c>
      <c r="Y4" s="213"/>
      <c r="Z4" s="214"/>
      <c r="AA4" s="318" t="s">
        <v>69</v>
      </c>
      <c r="AB4" s="318"/>
      <c r="AC4" s="318"/>
      <c r="AD4" s="318"/>
      <c r="AE4" s="318"/>
      <c r="AF4" s="319"/>
      <c r="AG4" s="60"/>
      <c r="AH4" s="54"/>
      <c r="AL4" s="9"/>
      <c r="AM4" s="9"/>
      <c r="AN4" s="9"/>
      <c r="AO4" s="9"/>
    </row>
    <row r="5" spans="1:59" ht="22.5" customHeight="1" thickBot="1" x14ac:dyDescent="0.3">
      <c r="A5" s="230"/>
      <c r="B5" s="233"/>
      <c r="C5" s="233"/>
      <c r="D5" s="236"/>
      <c r="E5" s="239"/>
      <c r="F5" s="195"/>
      <c r="G5" s="202"/>
      <c r="H5" s="203"/>
      <c r="I5" s="256" t="s">
        <v>11</v>
      </c>
      <c r="J5" s="207"/>
      <c r="K5" s="207"/>
      <c r="L5" s="207"/>
      <c r="M5" s="208"/>
      <c r="N5" s="241" t="s">
        <v>24</v>
      </c>
      <c r="O5" s="250" t="s">
        <v>7</v>
      </c>
      <c r="P5" s="252" t="s">
        <v>8</v>
      </c>
      <c r="Q5" s="252" t="s">
        <v>4</v>
      </c>
      <c r="R5" s="252" t="s">
        <v>3</v>
      </c>
      <c r="S5" s="254" t="s">
        <v>2</v>
      </c>
      <c r="T5" s="209" t="s">
        <v>59</v>
      </c>
      <c r="U5" s="207" t="s">
        <v>52</v>
      </c>
      <c r="V5" s="207"/>
      <c r="W5" s="208"/>
      <c r="X5" s="223" t="s">
        <v>59</v>
      </c>
      <c r="Y5" s="326" t="s">
        <v>60</v>
      </c>
      <c r="Z5" s="328" t="s">
        <v>61</v>
      </c>
      <c r="AA5" s="331" t="s">
        <v>67</v>
      </c>
      <c r="AB5" s="332"/>
      <c r="AC5" s="333"/>
      <c r="AD5" s="259" t="s">
        <v>68</v>
      </c>
      <c r="AE5" s="260"/>
      <c r="AF5" s="261"/>
      <c r="AG5" s="308"/>
      <c r="AH5" s="54"/>
      <c r="AL5" s="9"/>
      <c r="AM5" s="9"/>
      <c r="AN5" s="9"/>
      <c r="AO5" s="9"/>
    </row>
    <row r="6" spans="1:59" ht="24" customHeight="1" x14ac:dyDescent="0.25">
      <c r="A6" s="230"/>
      <c r="B6" s="233"/>
      <c r="C6" s="233"/>
      <c r="D6" s="236"/>
      <c r="E6" s="239"/>
      <c r="F6" s="195"/>
      <c r="G6" s="215" t="s">
        <v>13</v>
      </c>
      <c r="H6" s="217" t="s">
        <v>14</v>
      </c>
      <c r="I6" s="219" t="s">
        <v>46</v>
      </c>
      <c r="J6" s="221" t="s">
        <v>47</v>
      </c>
      <c r="K6" s="221" t="s">
        <v>57</v>
      </c>
      <c r="L6" s="221" t="s">
        <v>58</v>
      </c>
      <c r="M6" s="257" t="s">
        <v>10</v>
      </c>
      <c r="N6" s="242"/>
      <c r="O6" s="250"/>
      <c r="P6" s="252"/>
      <c r="Q6" s="252"/>
      <c r="R6" s="252"/>
      <c r="S6" s="254"/>
      <c r="T6" s="210"/>
      <c r="U6" s="244" t="s">
        <v>60</v>
      </c>
      <c r="V6" s="322" t="s">
        <v>62</v>
      </c>
      <c r="W6" s="323"/>
      <c r="X6" s="224"/>
      <c r="Y6" s="326"/>
      <c r="Z6" s="329"/>
      <c r="AA6" s="334"/>
      <c r="AB6" s="335"/>
      <c r="AC6" s="336"/>
      <c r="AD6" s="262"/>
      <c r="AE6" s="263"/>
      <c r="AF6" s="264"/>
      <c r="AG6" s="308"/>
      <c r="AH6" s="55"/>
      <c r="AL6" s="9"/>
      <c r="AM6" s="9"/>
      <c r="AN6" s="9"/>
      <c r="AO6" s="9"/>
    </row>
    <row r="7" spans="1:59" ht="30.75" customHeight="1" thickBot="1" x14ac:dyDescent="0.3">
      <c r="A7" s="230"/>
      <c r="B7" s="233"/>
      <c r="C7" s="233"/>
      <c r="D7" s="236"/>
      <c r="E7" s="239"/>
      <c r="F7" s="195"/>
      <c r="G7" s="215"/>
      <c r="H7" s="217"/>
      <c r="I7" s="219"/>
      <c r="J7" s="221"/>
      <c r="K7" s="221"/>
      <c r="L7" s="221"/>
      <c r="M7" s="257"/>
      <c r="N7" s="242"/>
      <c r="O7" s="250"/>
      <c r="P7" s="252"/>
      <c r="Q7" s="252"/>
      <c r="R7" s="252"/>
      <c r="S7" s="254"/>
      <c r="T7" s="210"/>
      <c r="U7" s="245"/>
      <c r="V7" s="324" t="s">
        <v>65</v>
      </c>
      <c r="W7" s="325"/>
      <c r="X7" s="224"/>
      <c r="Y7" s="326"/>
      <c r="Z7" s="329"/>
      <c r="AA7" s="337"/>
      <c r="AB7" s="338"/>
      <c r="AC7" s="339"/>
      <c r="AD7" s="265"/>
      <c r="AE7" s="266"/>
      <c r="AF7" s="267"/>
      <c r="AG7" s="308"/>
      <c r="AH7" s="55"/>
      <c r="AJ7" s="10"/>
      <c r="AL7" s="9"/>
      <c r="AM7" s="9"/>
      <c r="AN7" s="9"/>
      <c r="AO7" s="9"/>
    </row>
    <row r="8" spans="1:59" ht="65.25" customHeight="1" thickBot="1" x14ac:dyDescent="0.3">
      <c r="A8" s="231"/>
      <c r="B8" s="234"/>
      <c r="C8" s="234"/>
      <c r="D8" s="237"/>
      <c r="E8" s="240"/>
      <c r="F8" s="196"/>
      <c r="G8" s="216"/>
      <c r="H8" s="218"/>
      <c r="I8" s="220"/>
      <c r="J8" s="222"/>
      <c r="K8" s="222"/>
      <c r="L8" s="222"/>
      <c r="M8" s="258"/>
      <c r="N8" s="243"/>
      <c r="O8" s="251"/>
      <c r="P8" s="253"/>
      <c r="Q8" s="253"/>
      <c r="R8" s="253"/>
      <c r="S8" s="255"/>
      <c r="T8" s="211"/>
      <c r="U8" s="246"/>
      <c r="V8" s="123" t="s">
        <v>63</v>
      </c>
      <c r="W8" s="124" t="s">
        <v>64</v>
      </c>
      <c r="X8" s="225"/>
      <c r="Y8" s="327"/>
      <c r="Z8" s="330"/>
      <c r="AA8" s="125" t="s">
        <v>1</v>
      </c>
      <c r="AB8" s="126" t="s">
        <v>1</v>
      </c>
      <c r="AC8" s="127" t="s">
        <v>70</v>
      </c>
      <c r="AD8" s="125" t="s">
        <v>1</v>
      </c>
      <c r="AE8" s="126" t="s">
        <v>1</v>
      </c>
      <c r="AF8" s="127" t="s">
        <v>70</v>
      </c>
      <c r="AG8" s="46" t="s">
        <v>32</v>
      </c>
      <c r="AH8" s="46" t="s">
        <v>33</v>
      </c>
      <c r="AL8" s="9"/>
      <c r="AM8" s="9"/>
      <c r="AN8" s="9"/>
      <c r="AO8" s="9"/>
    </row>
    <row r="9" spans="1:59" s="8" customFormat="1" ht="27.75" customHeight="1" x14ac:dyDescent="0.25">
      <c r="A9" s="108" t="s">
        <v>37</v>
      </c>
      <c r="B9" s="109"/>
      <c r="C9" s="110"/>
      <c r="D9" s="111">
        <f t="shared" ref="D9:D11" si="0">E9+F9</f>
        <v>0</v>
      </c>
      <c r="E9" s="112"/>
      <c r="F9" s="113"/>
      <c r="G9" s="114"/>
      <c r="H9" s="115"/>
      <c r="I9" s="114"/>
      <c r="J9" s="112"/>
      <c r="K9" s="112"/>
      <c r="L9" s="112"/>
      <c r="M9" s="113"/>
      <c r="N9" s="97"/>
      <c r="O9" s="114"/>
      <c r="P9" s="112"/>
      <c r="Q9" s="112"/>
      <c r="R9" s="112"/>
      <c r="S9" s="113"/>
      <c r="T9" s="128">
        <f>D9-(W9+V9+U9)</f>
        <v>0</v>
      </c>
      <c r="U9" s="117"/>
      <c r="V9" s="118"/>
      <c r="W9" s="113"/>
      <c r="X9" s="116"/>
      <c r="Y9" s="119"/>
      <c r="Z9" s="120"/>
      <c r="AA9" s="121"/>
      <c r="AB9" s="122"/>
      <c r="AC9" s="120"/>
      <c r="AD9" s="121"/>
      <c r="AE9" s="122"/>
      <c r="AF9" s="120"/>
      <c r="AG9" s="294"/>
      <c r="AH9" s="294"/>
      <c r="AL9" s="9"/>
      <c r="AM9" s="9"/>
      <c r="AN9" s="9"/>
      <c r="AO9" s="9"/>
    </row>
    <row r="10" spans="1:59" s="8" customFormat="1" ht="27.75" customHeight="1" x14ac:dyDescent="0.25">
      <c r="A10" s="12" t="s">
        <v>38</v>
      </c>
      <c r="B10" s="59">
        <f>B9</f>
        <v>0</v>
      </c>
      <c r="C10" s="59">
        <f>C9</f>
        <v>0</v>
      </c>
      <c r="D10" s="92">
        <f t="shared" si="0"/>
        <v>0</v>
      </c>
      <c r="E10" s="93"/>
      <c r="F10" s="94"/>
      <c r="G10" s="95"/>
      <c r="H10" s="96"/>
      <c r="I10" s="95"/>
      <c r="J10" s="93"/>
      <c r="K10" s="93"/>
      <c r="L10" s="93"/>
      <c r="M10" s="94"/>
      <c r="N10" s="105"/>
      <c r="O10" s="95"/>
      <c r="P10" s="93"/>
      <c r="Q10" s="93"/>
      <c r="R10" s="93"/>
      <c r="S10" s="94"/>
      <c r="T10" s="129">
        <f t="shared" ref="T10:T11" si="1">D10-(W10+V10+U10)</f>
        <v>0</v>
      </c>
      <c r="U10" s="99"/>
      <c r="V10" s="100"/>
      <c r="W10" s="94"/>
      <c r="X10" s="98"/>
      <c r="Y10" s="101"/>
      <c r="Z10" s="102"/>
      <c r="AA10" s="103"/>
      <c r="AB10" s="104"/>
      <c r="AC10" s="102"/>
      <c r="AD10" s="103"/>
      <c r="AE10" s="104"/>
      <c r="AF10" s="102"/>
      <c r="AG10" s="295"/>
      <c r="AH10" s="295"/>
      <c r="AL10" s="9"/>
      <c r="AM10" s="9"/>
      <c r="AN10" s="9"/>
      <c r="AO10" s="9"/>
    </row>
    <row r="11" spans="1:59" s="8" customFormat="1" ht="27.75" customHeight="1" x14ac:dyDescent="0.25">
      <c r="A11" s="11" t="s">
        <v>39</v>
      </c>
      <c r="B11" s="59">
        <f>B9</f>
        <v>0</v>
      </c>
      <c r="C11" s="59">
        <f>C9</f>
        <v>0</v>
      </c>
      <c r="D11" s="92">
        <f t="shared" si="0"/>
        <v>0</v>
      </c>
      <c r="E11" s="93"/>
      <c r="F11" s="94"/>
      <c r="G11" s="95"/>
      <c r="H11" s="96"/>
      <c r="I11" s="95"/>
      <c r="J11" s="93"/>
      <c r="K11" s="93"/>
      <c r="L11" s="93"/>
      <c r="M11" s="94"/>
      <c r="N11" s="105"/>
      <c r="O11" s="95"/>
      <c r="P11" s="93"/>
      <c r="Q11" s="93"/>
      <c r="R11" s="93"/>
      <c r="S11" s="94"/>
      <c r="T11" s="129">
        <f t="shared" si="1"/>
        <v>0</v>
      </c>
      <c r="U11" s="99"/>
      <c r="V11" s="100"/>
      <c r="W11" s="94"/>
      <c r="X11" s="98"/>
      <c r="Y11" s="101"/>
      <c r="Z11" s="102"/>
      <c r="AA11" s="103"/>
      <c r="AB11" s="104"/>
      <c r="AC11" s="102"/>
      <c r="AD11" s="103"/>
      <c r="AE11" s="104"/>
      <c r="AF11" s="102"/>
      <c r="AG11" s="295"/>
      <c r="AH11" s="295"/>
      <c r="AL11" s="9"/>
      <c r="AM11" s="9"/>
      <c r="AN11" s="9"/>
      <c r="AO11" s="9"/>
    </row>
    <row r="12" spans="1:59" s="19" customFormat="1" ht="30.75" customHeight="1" x14ac:dyDescent="0.25">
      <c r="A12" s="13" t="s">
        <v>16</v>
      </c>
      <c r="B12" s="13">
        <f>B9</f>
        <v>0</v>
      </c>
      <c r="C12" s="13" t="s">
        <v>17</v>
      </c>
      <c r="D12" s="14">
        <f t="shared" ref="D12:AF12" si="2">SUM(D9:D11)</f>
        <v>0</v>
      </c>
      <c r="E12" s="14">
        <f t="shared" si="2"/>
        <v>0</v>
      </c>
      <c r="F12" s="15">
        <f t="shared" si="2"/>
        <v>0</v>
      </c>
      <c r="G12" s="16">
        <f t="shared" si="2"/>
        <v>0</v>
      </c>
      <c r="H12" s="17">
        <f t="shared" si="2"/>
        <v>0</v>
      </c>
      <c r="I12" s="16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5">
        <f t="shared" si="2"/>
        <v>0</v>
      </c>
      <c r="N12" s="45">
        <f t="shared" si="2"/>
        <v>0</v>
      </c>
      <c r="O12" s="16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7">
        <f t="shared" si="2"/>
        <v>0</v>
      </c>
      <c r="T12" s="56">
        <f t="shared" si="2"/>
        <v>0</v>
      </c>
      <c r="U12" s="18">
        <f t="shared" si="2"/>
        <v>0</v>
      </c>
      <c r="V12" s="69">
        <f t="shared" si="2"/>
        <v>0</v>
      </c>
      <c r="W12" s="15">
        <f t="shared" si="2"/>
        <v>0</v>
      </c>
      <c r="X12" s="56">
        <f t="shared" si="2"/>
        <v>0</v>
      </c>
      <c r="Y12" s="14">
        <f t="shared" si="2"/>
        <v>0</v>
      </c>
      <c r="Z12" s="45">
        <f t="shared" si="2"/>
        <v>0</v>
      </c>
      <c r="AA12" s="16">
        <f t="shared" si="2"/>
        <v>0</v>
      </c>
      <c r="AB12" s="14">
        <f t="shared" si="2"/>
        <v>0</v>
      </c>
      <c r="AC12" s="15">
        <f t="shared" si="2"/>
        <v>0</v>
      </c>
      <c r="AD12" s="16">
        <f t="shared" si="2"/>
        <v>0</v>
      </c>
      <c r="AE12" s="14">
        <f t="shared" si="2"/>
        <v>0</v>
      </c>
      <c r="AF12" s="15">
        <f t="shared" si="2"/>
        <v>0</v>
      </c>
      <c r="AG12" s="295"/>
      <c r="AH12" s="295"/>
    </row>
    <row r="13" spans="1:59" ht="27.75" customHeight="1" x14ac:dyDescent="0.25">
      <c r="A13" s="76" t="s">
        <v>37</v>
      </c>
      <c r="B13" s="77">
        <f t="shared" ref="B13:C15" si="3">B9</f>
        <v>0</v>
      </c>
      <c r="C13" s="77">
        <f t="shared" si="3"/>
        <v>0</v>
      </c>
      <c r="D13" s="78"/>
      <c r="E13" s="79"/>
      <c r="F13" s="80"/>
      <c r="G13" s="81"/>
      <c r="H13" s="82"/>
      <c r="I13" s="81"/>
      <c r="J13" s="79"/>
      <c r="K13" s="79"/>
      <c r="L13" s="79"/>
      <c r="M13" s="80"/>
      <c r="N13" s="83"/>
      <c r="O13" s="81"/>
      <c r="P13" s="79"/>
      <c r="Q13" s="79"/>
      <c r="R13" s="79"/>
      <c r="S13" s="80"/>
      <c r="T13" s="130">
        <f t="shared" ref="T13:T15" si="4">D13-(W13+V13+U13)</f>
        <v>0</v>
      </c>
      <c r="U13" s="85"/>
      <c r="V13" s="86"/>
      <c r="W13" s="80"/>
      <c r="X13" s="84"/>
      <c r="Y13" s="87"/>
      <c r="Z13" s="88"/>
      <c r="AA13" s="89"/>
      <c r="AB13" s="90"/>
      <c r="AC13" s="88"/>
      <c r="AD13" s="89"/>
      <c r="AE13" s="90"/>
      <c r="AF13" s="88"/>
      <c r="AG13" s="295"/>
      <c r="AH13" s="295"/>
    </row>
    <row r="14" spans="1:59" ht="27.75" customHeight="1" x14ac:dyDescent="0.25">
      <c r="A14" s="91" t="s">
        <v>38</v>
      </c>
      <c r="B14" s="77">
        <f t="shared" si="3"/>
        <v>0</v>
      </c>
      <c r="C14" s="77">
        <f t="shared" si="3"/>
        <v>0</v>
      </c>
      <c r="D14" s="78">
        <f t="shared" ref="D14:D15" si="5">E14+F14</f>
        <v>0</v>
      </c>
      <c r="E14" s="79"/>
      <c r="F14" s="80"/>
      <c r="G14" s="81"/>
      <c r="H14" s="82"/>
      <c r="I14" s="81"/>
      <c r="J14" s="79"/>
      <c r="K14" s="79"/>
      <c r="L14" s="79"/>
      <c r="M14" s="80"/>
      <c r="N14" s="83"/>
      <c r="O14" s="81"/>
      <c r="P14" s="79"/>
      <c r="Q14" s="79"/>
      <c r="R14" s="79"/>
      <c r="S14" s="80"/>
      <c r="T14" s="130">
        <f t="shared" si="4"/>
        <v>0</v>
      </c>
      <c r="U14" s="85"/>
      <c r="V14" s="86"/>
      <c r="W14" s="80"/>
      <c r="X14" s="84"/>
      <c r="Y14" s="87"/>
      <c r="Z14" s="88"/>
      <c r="AA14" s="89"/>
      <c r="AB14" s="90"/>
      <c r="AC14" s="88"/>
      <c r="AD14" s="89"/>
      <c r="AE14" s="90"/>
      <c r="AF14" s="88"/>
      <c r="AG14" s="295"/>
      <c r="AH14" s="295"/>
    </row>
    <row r="15" spans="1:59" ht="27.75" customHeight="1" x14ac:dyDescent="0.25">
      <c r="A15" s="76" t="s">
        <v>39</v>
      </c>
      <c r="B15" s="77">
        <f t="shared" si="3"/>
        <v>0</v>
      </c>
      <c r="C15" s="77">
        <f t="shared" si="3"/>
        <v>0</v>
      </c>
      <c r="D15" s="78">
        <f t="shared" si="5"/>
        <v>0</v>
      </c>
      <c r="E15" s="79"/>
      <c r="F15" s="80"/>
      <c r="G15" s="81"/>
      <c r="H15" s="82"/>
      <c r="I15" s="81"/>
      <c r="J15" s="79"/>
      <c r="K15" s="79"/>
      <c r="L15" s="79"/>
      <c r="M15" s="80"/>
      <c r="N15" s="83"/>
      <c r="O15" s="81"/>
      <c r="P15" s="79"/>
      <c r="Q15" s="79"/>
      <c r="R15" s="79"/>
      <c r="S15" s="80"/>
      <c r="T15" s="130">
        <f t="shared" si="4"/>
        <v>0</v>
      </c>
      <c r="U15" s="85"/>
      <c r="V15" s="86"/>
      <c r="W15" s="80"/>
      <c r="X15" s="84"/>
      <c r="Y15" s="87"/>
      <c r="Z15" s="88"/>
      <c r="AA15" s="89"/>
      <c r="AB15" s="90"/>
      <c r="AC15" s="88"/>
      <c r="AD15" s="89"/>
      <c r="AE15" s="90"/>
      <c r="AF15" s="88"/>
      <c r="AG15" s="295"/>
      <c r="AH15" s="295"/>
    </row>
    <row r="16" spans="1:59" ht="27.75" customHeight="1" x14ac:dyDescent="0.25">
      <c r="A16" s="20" t="s">
        <v>18</v>
      </c>
      <c r="B16" s="20">
        <f>B13</f>
        <v>0</v>
      </c>
      <c r="C16" s="20" t="s">
        <v>19</v>
      </c>
      <c r="D16" s="21">
        <f t="shared" ref="D16:AF16" si="6">SUM(D13:D15)</f>
        <v>0</v>
      </c>
      <c r="E16" s="22">
        <f t="shared" si="6"/>
        <v>0</v>
      </c>
      <c r="F16" s="23">
        <f t="shared" si="6"/>
        <v>0</v>
      </c>
      <c r="G16" s="21">
        <f t="shared" si="6"/>
        <v>0</v>
      </c>
      <c r="H16" s="24">
        <f t="shared" si="6"/>
        <v>0</v>
      </c>
      <c r="I16" s="21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3">
        <f t="shared" si="6"/>
        <v>0</v>
      </c>
      <c r="N16" s="66">
        <f t="shared" si="6"/>
        <v>0</v>
      </c>
      <c r="O16" s="21">
        <f t="shared" si="6"/>
        <v>0</v>
      </c>
      <c r="P16" s="22">
        <f t="shared" si="6"/>
        <v>0</v>
      </c>
      <c r="Q16" s="22">
        <f t="shared" si="6"/>
        <v>0</v>
      </c>
      <c r="R16" s="22">
        <f t="shared" si="6"/>
        <v>0</v>
      </c>
      <c r="S16" s="23">
        <f t="shared" si="6"/>
        <v>0</v>
      </c>
      <c r="T16" s="57">
        <f t="shared" si="6"/>
        <v>0</v>
      </c>
      <c r="U16" s="25">
        <f t="shared" si="6"/>
        <v>0</v>
      </c>
      <c r="V16" s="70">
        <f t="shared" si="6"/>
        <v>0</v>
      </c>
      <c r="W16" s="23">
        <f t="shared" si="6"/>
        <v>0</v>
      </c>
      <c r="X16" s="57">
        <f t="shared" si="6"/>
        <v>0</v>
      </c>
      <c r="Y16" s="25">
        <f t="shared" si="6"/>
        <v>0</v>
      </c>
      <c r="Z16" s="23">
        <f t="shared" si="6"/>
        <v>0</v>
      </c>
      <c r="AA16" s="21">
        <f t="shared" si="6"/>
        <v>0</v>
      </c>
      <c r="AB16" s="22">
        <f t="shared" si="6"/>
        <v>0</v>
      </c>
      <c r="AC16" s="23">
        <f t="shared" si="6"/>
        <v>0</v>
      </c>
      <c r="AD16" s="21">
        <f t="shared" si="6"/>
        <v>0</v>
      </c>
      <c r="AE16" s="22">
        <f t="shared" si="6"/>
        <v>0</v>
      </c>
      <c r="AF16" s="23">
        <f t="shared" si="6"/>
        <v>0</v>
      </c>
      <c r="AG16" s="295"/>
      <c r="AH16" s="295"/>
      <c r="AI16" s="26"/>
    </row>
    <row r="17" spans="1:38" ht="27.75" customHeight="1" x14ac:dyDescent="0.25">
      <c r="A17" s="27" t="s">
        <v>37</v>
      </c>
      <c r="B17" s="28">
        <f t="shared" ref="B17:C19" si="7">B9</f>
        <v>0</v>
      </c>
      <c r="C17" s="28">
        <f t="shared" si="7"/>
        <v>0</v>
      </c>
      <c r="D17" s="29">
        <f t="shared" ref="D17:AF17" si="8">(D$9)+(D$13)</f>
        <v>0</v>
      </c>
      <c r="E17" s="30">
        <f t="shared" si="8"/>
        <v>0</v>
      </c>
      <c r="F17" s="32">
        <f t="shared" si="8"/>
        <v>0</v>
      </c>
      <c r="G17" s="29">
        <f t="shared" si="8"/>
        <v>0</v>
      </c>
      <c r="H17" s="31">
        <f t="shared" si="8"/>
        <v>0</v>
      </c>
      <c r="I17" s="29">
        <f t="shared" si="8"/>
        <v>0</v>
      </c>
      <c r="J17" s="30">
        <f t="shared" si="8"/>
        <v>0</v>
      </c>
      <c r="K17" s="30">
        <f t="shared" si="8"/>
        <v>0</v>
      </c>
      <c r="L17" s="30">
        <f t="shared" si="8"/>
        <v>0</v>
      </c>
      <c r="M17" s="32">
        <f t="shared" si="8"/>
        <v>0</v>
      </c>
      <c r="N17" s="72">
        <f t="shared" si="8"/>
        <v>0</v>
      </c>
      <c r="O17" s="29">
        <f t="shared" si="8"/>
        <v>0</v>
      </c>
      <c r="P17" s="30">
        <f t="shared" si="8"/>
        <v>0</v>
      </c>
      <c r="Q17" s="30">
        <f t="shared" si="8"/>
        <v>0</v>
      </c>
      <c r="R17" s="30">
        <f t="shared" si="8"/>
        <v>0</v>
      </c>
      <c r="S17" s="32">
        <f t="shared" si="8"/>
        <v>0</v>
      </c>
      <c r="T17" s="73">
        <f t="shared" si="8"/>
        <v>0</v>
      </c>
      <c r="U17" s="74">
        <f t="shared" si="8"/>
        <v>0</v>
      </c>
      <c r="V17" s="75">
        <f t="shared" si="8"/>
        <v>0</v>
      </c>
      <c r="W17" s="32">
        <f t="shared" si="8"/>
        <v>0</v>
      </c>
      <c r="X17" s="73">
        <f t="shared" si="8"/>
        <v>0</v>
      </c>
      <c r="Y17" s="74">
        <f t="shared" si="8"/>
        <v>0</v>
      </c>
      <c r="Z17" s="32">
        <f t="shared" si="8"/>
        <v>0</v>
      </c>
      <c r="AA17" s="29">
        <f t="shared" si="8"/>
        <v>0</v>
      </c>
      <c r="AB17" s="30">
        <f t="shared" si="8"/>
        <v>0</v>
      </c>
      <c r="AC17" s="32">
        <f t="shared" si="8"/>
        <v>0</v>
      </c>
      <c r="AD17" s="29">
        <f t="shared" si="8"/>
        <v>0</v>
      </c>
      <c r="AE17" s="30">
        <f t="shared" si="8"/>
        <v>0</v>
      </c>
      <c r="AF17" s="32">
        <f t="shared" si="8"/>
        <v>0</v>
      </c>
      <c r="AG17" s="295"/>
      <c r="AH17" s="295"/>
      <c r="AI17" s="26"/>
      <c r="AJ17" s="26"/>
      <c r="AK17" s="26"/>
      <c r="AL17" s="26"/>
    </row>
    <row r="18" spans="1:38" ht="27.75" customHeight="1" x14ac:dyDescent="0.25">
      <c r="A18" s="33" t="s">
        <v>38</v>
      </c>
      <c r="B18" s="28">
        <f t="shared" si="7"/>
        <v>0</v>
      </c>
      <c r="C18" s="28">
        <f t="shared" si="7"/>
        <v>0</v>
      </c>
      <c r="D18" s="29">
        <f t="shared" ref="D18:AF18" si="9">(D$10)+(D$14)</f>
        <v>0</v>
      </c>
      <c r="E18" s="30">
        <f t="shared" si="9"/>
        <v>0</v>
      </c>
      <c r="F18" s="32">
        <f t="shared" si="9"/>
        <v>0</v>
      </c>
      <c r="G18" s="29">
        <f t="shared" si="9"/>
        <v>0</v>
      </c>
      <c r="H18" s="31">
        <f t="shared" si="9"/>
        <v>0</v>
      </c>
      <c r="I18" s="29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2">
        <f t="shared" si="9"/>
        <v>0</v>
      </c>
      <c r="N18" s="72">
        <f t="shared" si="9"/>
        <v>0</v>
      </c>
      <c r="O18" s="29">
        <f t="shared" si="9"/>
        <v>0</v>
      </c>
      <c r="P18" s="30">
        <f t="shared" si="9"/>
        <v>0</v>
      </c>
      <c r="Q18" s="30">
        <f t="shared" si="9"/>
        <v>0</v>
      </c>
      <c r="R18" s="30">
        <f t="shared" si="9"/>
        <v>0</v>
      </c>
      <c r="S18" s="32">
        <f t="shared" si="9"/>
        <v>0</v>
      </c>
      <c r="T18" s="73">
        <f t="shared" si="9"/>
        <v>0</v>
      </c>
      <c r="U18" s="74">
        <f t="shared" si="9"/>
        <v>0</v>
      </c>
      <c r="V18" s="75">
        <f t="shared" si="9"/>
        <v>0</v>
      </c>
      <c r="W18" s="32">
        <f t="shared" si="9"/>
        <v>0</v>
      </c>
      <c r="X18" s="73">
        <f t="shared" si="9"/>
        <v>0</v>
      </c>
      <c r="Y18" s="74">
        <f t="shared" si="9"/>
        <v>0</v>
      </c>
      <c r="Z18" s="32">
        <f t="shared" si="9"/>
        <v>0</v>
      </c>
      <c r="AA18" s="29">
        <f t="shared" si="9"/>
        <v>0</v>
      </c>
      <c r="AB18" s="30">
        <f t="shared" si="9"/>
        <v>0</v>
      </c>
      <c r="AC18" s="32">
        <f t="shared" si="9"/>
        <v>0</v>
      </c>
      <c r="AD18" s="29">
        <f t="shared" si="9"/>
        <v>0</v>
      </c>
      <c r="AE18" s="30">
        <f t="shared" si="9"/>
        <v>0</v>
      </c>
      <c r="AF18" s="32">
        <f t="shared" si="9"/>
        <v>0</v>
      </c>
      <c r="AG18" s="295"/>
      <c r="AH18" s="295"/>
    </row>
    <row r="19" spans="1:38" ht="27.75" customHeight="1" x14ac:dyDescent="0.25">
      <c r="A19" s="27" t="s">
        <v>39</v>
      </c>
      <c r="B19" s="28">
        <f t="shared" si="7"/>
        <v>0</v>
      </c>
      <c r="C19" s="28">
        <f t="shared" si="7"/>
        <v>0</v>
      </c>
      <c r="D19" s="29">
        <f t="shared" ref="D19:AF19" si="10">(D$11)+(D$15)</f>
        <v>0</v>
      </c>
      <c r="E19" s="30">
        <f t="shared" si="10"/>
        <v>0</v>
      </c>
      <c r="F19" s="32">
        <f t="shared" si="10"/>
        <v>0</v>
      </c>
      <c r="G19" s="29">
        <f t="shared" si="10"/>
        <v>0</v>
      </c>
      <c r="H19" s="31">
        <f t="shared" si="10"/>
        <v>0</v>
      </c>
      <c r="I19" s="29">
        <f t="shared" si="10"/>
        <v>0</v>
      </c>
      <c r="J19" s="30">
        <f t="shared" si="10"/>
        <v>0</v>
      </c>
      <c r="K19" s="30">
        <f t="shared" si="10"/>
        <v>0</v>
      </c>
      <c r="L19" s="30">
        <f t="shared" si="10"/>
        <v>0</v>
      </c>
      <c r="M19" s="32">
        <f t="shared" si="10"/>
        <v>0</v>
      </c>
      <c r="N19" s="72">
        <f t="shared" si="10"/>
        <v>0</v>
      </c>
      <c r="O19" s="29">
        <f t="shared" si="10"/>
        <v>0</v>
      </c>
      <c r="P19" s="30">
        <f t="shared" si="10"/>
        <v>0</v>
      </c>
      <c r="Q19" s="30">
        <f t="shared" si="10"/>
        <v>0</v>
      </c>
      <c r="R19" s="30">
        <f t="shared" si="10"/>
        <v>0</v>
      </c>
      <c r="S19" s="32">
        <f t="shared" si="10"/>
        <v>0</v>
      </c>
      <c r="T19" s="73">
        <f t="shared" si="10"/>
        <v>0</v>
      </c>
      <c r="U19" s="74">
        <f t="shared" si="10"/>
        <v>0</v>
      </c>
      <c r="V19" s="75">
        <f t="shared" si="10"/>
        <v>0</v>
      </c>
      <c r="W19" s="32">
        <f t="shared" si="10"/>
        <v>0</v>
      </c>
      <c r="X19" s="73">
        <f t="shared" si="10"/>
        <v>0</v>
      </c>
      <c r="Y19" s="74">
        <f t="shared" si="10"/>
        <v>0</v>
      </c>
      <c r="Z19" s="32">
        <f t="shared" si="10"/>
        <v>0</v>
      </c>
      <c r="AA19" s="29">
        <f t="shared" si="10"/>
        <v>0</v>
      </c>
      <c r="AB19" s="30">
        <f t="shared" si="10"/>
        <v>0</v>
      </c>
      <c r="AC19" s="32">
        <f t="shared" si="10"/>
        <v>0</v>
      </c>
      <c r="AD19" s="29">
        <f t="shared" si="10"/>
        <v>0</v>
      </c>
      <c r="AE19" s="30">
        <f t="shared" si="10"/>
        <v>0</v>
      </c>
      <c r="AF19" s="32">
        <f t="shared" si="10"/>
        <v>0</v>
      </c>
      <c r="AG19" s="295"/>
      <c r="AH19" s="295"/>
    </row>
    <row r="20" spans="1:38" ht="27.75" customHeight="1" thickBot="1" x14ac:dyDescent="0.3">
      <c r="A20" s="34" t="s">
        <v>20</v>
      </c>
      <c r="B20" s="34">
        <v>0</v>
      </c>
      <c r="C20" s="35" t="s">
        <v>21</v>
      </c>
      <c r="D20" s="36">
        <f t="shared" ref="D20:AF20" si="11">(D$12)+(D$16)</f>
        <v>0</v>
      </c>
      <c r="E20" s="37">
        <f t="shared" si="11"/>
        <v>0</v>
      </c>
      <c r="F20" s="38">
        <f t="shared" si="11"/>
        <v>0</v>
      </c>
      <c r="G20" s="36">
        <f t="shared" si="11"/>
        <v>0</v>
      </c>
      <c r="H20" s="39">
        <f t="shared" si="11"/>
        <v>0</v>
      </c>
      <c r="I20" s="36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8">
        <f t="shared" si="11"/>
        <v>0</v>
      </c>
      <c r="N20" s="68">
        <f t="shared" si="11"/>
        <v>0</v>
      </c>
      <c r="O20" s="36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8">
        <f t="shared" si="11"/>
        <v>0</v>
      </c>
      <c r="T20" s="58">
        <f t="shared" si="11"/>
        <v>0</v>
      </c>
      <c r="U20" s="40">
        <f t="shared" si="11"/>
        <v>0</v>
      </c>
      <c r="V20" s="71">
        <f t="shared" si="11"/>
        <v>0</v>
      </c>
      <c r="W20" s="38">
        <f t="shared" si="11"/>
        <v>0</v>
      </c>
      <c r="X20" s="58">
        <f t="shared" si="11"/>
        <v>0</v>
      </c>
      <c r="Y20" s="40">
        <f t="shared" si="11"/>
        <v>0</v>
      </c>
      <c r="Z20" s="38">
        <f t="shared" si="11"/>
        <v>0</v>
      </c>
      <c r="AA20" s="36">
        <f t="shared" si="11"/>
        <v>0</v>
      </c>
      <c r="AB20" s="37">
        <f t="shared" si="11"/>
        <v>0</v>
      </c>
      <c r="AC20" s="38">
        <f t="shared" si="11"/>
        <v>0</v>
      </c>
      <c r="AD20" s="36">
        <f t="shared" si="11"/>
        <v>0</v>
      </c>
      <c r="AE20" s="37">
        <f t="shared" si="11"/>
        <v>0</v>
      </c>
      <c r="AF20" s="38">
        <f t="shared" si="11"/>
        <v>0</v>
      </c>
      <c r="AG20" s="295"/>
      <c r="AH20" s="295"/>
    </row>
    <row r="21" spans="1:38" ht="26.25" customHeight="1" x14ac:dyDescent="0.25">
      <c r="A21" s="41" t="s">
        <v>22</v>
      </c>
      <c r="B21" s="41"/>
      <c r="C21" s="42">
        <v>1</v>
      </c>
      <c r="D21" s="303">
        <f>D20</f>
        <v>0</v>
      </c>
      <c r="E21" s="304"/>
      <c r="F21" s="305"/>
      <c r="G21" s="303">
        <f>D20</f>
        <v>0</v>
      </c>
      <c r="H21" s="306"/>
      <c r="I21" s="303"/>
      <c r="J21" s="307"/>
      <c r="K21" s="307"/>
      <c r="L21" s="307"/>
      <c r="M21" s="307"/>
      <c r="N21" s="306"/>
      <c r="O21" s="303">
        <f>S20+R20+Q20+P20+O20</f>
        <v>0</v>
      </c>
      <c r="P21" s="307"/>
      <c r="Q21" s="307"/>
      <c r="R21" s="307"/>
      <c r="S21" s="306"/>
      <c r="T21" s="303">
        <f>D20</f>
        <v>0</v>
      </c>
      <c r="U21" s="304"/>
      <c r="V21" s="304"/>
      <c r="W21" s="305"/>
      <c r="X21" s="303">
        <f>W20+V20+U20</f>
        <v>0</v>
      </c>
      <c r="Y21" s="307"/>
      <c r="Z21" s="305"/>
      <c r="AA21" s="320">
        <f>AC20+AB20+AA20</f>
        <v>0</v>
      </c>
      <c r="AB21" s="320"/>
      <c r="AC21" s="320"/>
      <c r="AD21" s="315">
        <f>AF20+AE20+AD20</f>
        <v>0</v>
      </c>
      <c r="AE21" s="316"/>
      <c r="AF21" s="317"/>
      <c r="AG21" s="295"/>
      <c r="AH21" s="295"/>
    </row>
    <row r="22" spans="1:38" ht="26.25" customHeight="1" x14ac:dyDescent="0.25">
      <c r="A22" s="268" t="s">
        <v>25</v>
      </c>
      <c r="B22" s="269"/>
      <c r="C22" s="269"/>
      <c r="D22" s="272" t="s">
        <v>49</v>
      </c>
      <c r="E22" s="273"/>
      <c r="F22" s="274"/>
      <c r="G22" s="278" t="s">
        <v>50</v>
      </c>
      <c r="H22" s="279"/>
      <c r="I22" s="282" t="s">
        <v>51</v>
      </c>
      <c r="J22" s="283"/>
      <c r="K22" s="283"/>
      <c r="L22" s="283"/>
      <c r="M22" s="283"/>
      <c r="N22" s="284"/>
      <c r="O22" s="288" t="s">
        <v>71</v>
      </c>
      <c r="P22" s="289"/>
      <c r="Q22" s="289"/>
      <c r="R22" s="289"/>
      <c r="S22" s="290"/>
      <c r="T22" s="309" t="s">
        <v>72</v>
      </c>
      <c r="U22" s="310"/>
      <c r="V22" s="310"/>
      <c r="W22" s="311"/>
      <c r="X22" s="309" t="s">
        <v>73</v>
      </c>
      <c r="Y22" s="310"/>
      <c r="Z22" s="310"/>
      <c r="AA22" s="300" t="s">
        <v>74</v>
      </c>
      <c r="AB22" s="300"/>
      <c r="AC22" s="300"/>
      <c r="AD22" s="300" t="s">
        <v>75</v>
      </c>
      <c r="AE22" s="300"/>
      <c r="AF22" s="300"/>
      <c r="AG22" s="295"/>
      <c r="AH22" s="295"/>
    </row>
    <row r="23" spans="1:38" ht="26.25" customHeight="1" x14ac:dyDescent="0.25">
      <c r="A23" s="270"/>
      <c r="B23" s="271"/>
      <c r="C23" s="271"/>
      <c r="D23" s="275"/>
      <c r="E23" s="276"/>
      <c r="F23" s="277"/>
      <c r="G23" s="280"/>
      <c r="H23" s="281"/>
      <c r="I23" s="285"/>
      <c r="J23" s="286"/>
      <c r="K23" s="286"/>
      <c r="L23" s="286"/>
      <c r="M23" s="286"/>
      <c r="N23" s="287"/>
      <c r="O23" s="291"/>
      <c r="P23" s="292"/>
      <c r="Q23" s="292"/>
      <c r="R23" s="292"/>
      <c r="S23" s="293"/>
      <c r="T23" s="312"/>
      <c r="U23" s="313"/>
      <c r="V23" s="313"/>
      <c r="W23" s="314"/>
      <c r="X23" s="312"/>
      <c r="Y23" s="313"/>
      <c r="Z23" s="313"/>
      <c r="AA23" s="300"/>
      <c r="AB23" s="300"/>
      <c r="AC23" s="300"/>
      <c r="AD23" s="300"/>
      <c r="AE23" s="300"/>
      <c r="AF23" s="300"/>
      <c r="AG23" s="295"/>
      <c r="AH23" s="295"/>
    </row>
    <row r="24" spans="1:38" ht="26.25" customHeight="1" thickBot="1" x14ac:dyDescent="0.3">
      <c r="A24" s="43" t="s">
        <v>23</v>
      </c>
      <c r="B24" s="43"/>
      <c r="C24" s="44">
        <v>2</v>
      </c>
      <c r="D24" s="297">
        <f>F20+E20</f>
        <v>0</v>
      </c>
      <c r="E24" s="298"/>
      <c r="F24" s="302"/>
      <c r="G24" s="297">
        <f>H20+G20</f>
        <v>0</v>
      </c>
      <c r="H24" s="302"/>
      <c r="I24" s="297"/>
      <c r="J24" s="298"/>
      <c r="K24" s="298"/>
      <c r="L24" s="298"/>
      <c r="M24" s="298"/>
      <c r="N24" s="302"/>
      <c r="O24" s="297">
        <f>U20+W20+V20</f>
        <v>0</v>
      </c>
      <c r="P24" s="298"/>
      <c r="Q24" s="298"/>
      <c r="R24" s="298"/>
      <c r="S24" s="302"/>
      <c r="T24" s="297">
        <f>T20+U20+W20+V20</f>
        <v>0</v>
      </c>
      <c r="U24" s="298"/>
      <c r="V24" s="298"/>
      <c r="W24" s="302"/>
      <c r="X24" s="297">
        <f>X20+Y20+Z20</f>
        <v>0</v>
      </c>
      <c r="Y24" s="301"/>
      <c r="Z24" s="302"/>
      <c r="AA24" s="321">
        <f>Y20</f>
        <v>0</v>
      </c>
      <c r="AB24" s="321"/>
      <c r="AC24" s="321"/>
      <c r="AD24" s="297">
        <f>Z20</f>
        <v>0</v>
      </c>
      <c r="AE24" s="298"/>
      <c r="AF24" s="299"/>
      <c r="AG24" s="296"/>
      <c r="AH24" s="296"/>
    </row>
  </sheetData>
  <sheetProtection algorithmName="SHA-512" hashValue="QmmfbG/h5HGAOU9z4CENfJ0ktuVMn6VwmBmmtMZh/x/YvygNCzC9RUahQ2jeAh3tfrenNVHhcENe57BjSRLhaw==" saltValue="TzFVTfTW4GQkGTGMXRpMeQ==" spinCount="100000" sheet="1" objects="1" scenarios="1"/>
  <mergeCells count="72">
    <mergeCell ref="AH9:AH24"/>
    <mergeCell ref="T21:W21"/>
    <mergeCell ref="X21:Z21"/>
    <mergeCell ref="AA21:AC21"/>
    <mergeCell ref="AD21:AF21"/>
    <mergeCell ref="T22:W23"/>
    <mergeCell ref="X22:Z23"/>
    <mergeCell ref="AA22:AC23"/>
    <mergeCell ref="AD22:AF23"/>
    <mergeCell ref="T24:W24"/>
    <mergeCell ref="X24:Z24"/>
    <mergeCell ref="AA24:AC24"/>
    <mergeCell ref="AD24:AF24"/>
    <mergeCell ref="AG5:AG7"/>
    <mergeCell ref="M6:M8"/>
    <mergeCell ref="V6:W6"/>
    <mergeCell ref="V7:W7"/>
    <mergeCell ref="AG9:AG24"/>
    <mergeCell ref="I5:M5"/>
    <mergeCell ref="U5:W5"/>
    <mergeCell ref="X5:X8"/>
    <mergeCell ref="Y5:Y8"/>
    <mergeCell ref="Z5:Z8"/>
    <mergeCell ref="AA5:AC7"/>
    <mergeCell ref="AD5:AF7"/>
    <mergeCell ref="T5:T8"/>
    <mergeCell ref="U6:U8"/>
    <mergeCell ref="R5:R8"/>
    <mergeCell ref="S5:S8"/>
    <mergeCell ref="A2:C2"/>
    <mergeCell ref="T3:W3"/>
    <mergeCell ref="X3:Z3"/>
    <mergeCell ref="AD3:AF3"/>
    <mergeCell ref="T4:W4"/>
    <mergeCell ref="X4:Z4"/>
    <mergeCell ref="AA4:AF4"/>
    <mergeCell ref="I4:N4"/>
    <mergeCell ref="O4:S4"/>
    <mergeCell ref="A4:A8"/>
    <mergeCell ref="B4:B8"/>
    <mergeCell ref="C4:C8"/>
    <mergeCell ref="F4:F8"/>
    <mergeCell ref="G4:H5"/>
    <mergeCell ref="N5:N8"/>
    <mergeCell ref="O5:O8"/>
    <mergeCell ref="A22:C23"/>
    <mergeCell ref="D22:F23"/>
    <mergeCell ref="G22:H23"/>
    <mergeCell ref="I22:N23"/>
    <mergeCell ref="O22:S23"/>
    <mergeCell ref="P5:P8"/>
    <mergeCell ref="D4:D8"/>
    <mergeCell ref="E4:E8"/>
    <mergeCell ref="D24:F24"/>
    <mergeCell ref="G24:H24"/>
    <mergeCell ref="I24:N24"/>
    <mergeCell ref="Q5:Q8"/>
    <mergeCell ref="O24:S24"/>
    <mergeCell ref="D3:F3"/>
    <mergeCell ref="G3:H3"/>
    <mergeCell ref="I3:N3"/>
    <mergeCell ref="O3:S3"/>
    <mergeCell ref="D21:F21"/>
    <mergeCell ref="G21:H21"/>
    <mergeCell ref="I21:N21"/>
    <mergeCell ref="O21:S21"/>
    <mergeCell ref="G6:G8"/>
    <mergeCell ref="H6:H8"/>
    <mergeCell ref="I6:I8"/>
    <mergeCell ref="J6:J8"/>
    <mergeCell ref="K6:K8"/>
    <mergeCell ref="L6:L8"/>
  </mergeCells>
  <conditionalFormatting sqref="U12:V12">
    <cfRule type="cellIs" dxfId="10" priority="3" operator="notEqual">
      <formula>$M$12</formula>
    </cfRule>
    <cfRule type="cellIs" dxfId="9" priority="4" operator="notEqual">
      <formula>$M$12</formula>
    </cfRule>
  </conditionalFormatting>
  <conditionalFormatting sqref="U16:V16">
    <cfRule type="cellIs" dxfId="8" priority="2" operator="notEqual">
      <formula>$M$16</formula>
    </cfRule>
  </conditionalFormatting>
  <conditionalFormatting sqref="U20:V20">
    <cfRule type="cellIs" dxfId="7" priority="1" operator="notEqual">
      <formula>$M$20</formula>
    </cfRule>
  </conditionalFormatting>
  <printOptions horizontalCentered="1" verticalCentered="1"/>
  <pageMargins left="0.19685039370078741" right="0.39370078740157483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rightToLeft="1" zoomScale="70" zoomScaleNormal="70" workbookViewId="0">
      <pane ySplit="8" topLeftCell="A13" activePane="bottomLeft" state="frozen"/>
      <selection activeCell="B1" sqref="B1"/>
      <selection pane="bottomLeft" activeCell="AA4" sqref="AA4:AF4"/>
    </sheetView>
  </sheetViews>
  <sheetFormatPr defaultRowHeight="15" x14ac:dyDescent="0.25"/>
  <cols>
    <col min="1" max="1" width="11.140625" style="3" customWidth="1"/>
    <col min="2" max="2" width="20" style="3" customWidth="1"/>
    <col min="3" max="3" width="23.28515625" style="3" customWidth="1"/>
    <col min="4" max="4" width="11.28515625" style="3" customWidth="1"/>
    <col min="5" max="6" width="6" style="3" customWidth="1"/>
    <col min="7" max="8" width="7.5703125" style="3" customWidth="1"/>
    <col min="9" max="10" width="5.5703125" style="3" customWidth="1"/>
    <col min="11" max="14" width="5" style="3" customWidth="1"/>
    <col min="15" max="15" width="6.5703125" style="3" customWidth="1"/>
    <col min="16" max="19" width="5.140625" style="3" customWidth="1"/>
    <col min="20" max="20" width="6.7109375" style="3" customWidth="1"/>
    <col min="21" max="22" width="5.85546875" style="3" customWidth="1"/>
    <col min="23" max="23" width="7" style="3" customWidth="1"/>
    <col min="24" max="29" width="9.140625" style="3" customWidth="1"/>
    <col min="30" max="32" width="9.85546875" style="3" customWidth="1"/>
    <col min="33" max="33" width="26.42578125" style="3" customWidth="1"/>
    <col min="34" max="34" width="15" style="3" customWidth="1"/>
    <col min="35" max="16384" width="9.140625" style="3"/>
  </cols>
  <sheetData>
    <row r="1" spans="1:59" ht="41.25" customHeight="1" x14ac:dyDescent="0.25">
      <c r="A1" s="155" t="s">
        <v>56</v>
      </c>
      <c r="B1" s="156"/>
      <c r="C1" s="157"/>
      <c r="D1" s="158" t="s">
        <v>45</v>
      </c>
      <c r="E1" s="159">
        <f>B9</f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 t="s">
        <v>54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47"/>
      <c r="AH1" s="48"/>
    </row>
    <row r="2" spans="1:59" s="7" customFormat="1" ht="36" customHeight="1" thickBot="1" x14ac:dyDescent="0.3">
      <c r="A2" s="361" t="s">
        <v>76</v>
      </c>
      <c r="B2" s="362"/>
      <c r="C2" s="363"/>
      <c r="D2" s="161" t="s">
        <v>44</v>
      </c>
      <c r="E2" s="162"/>
      <c r="F2" s="162">
        <f>C9</f>
        <v>0</v>
      </c>
      <c r="G2" s="162"/>
      <c r="H2" s="162"/>
      <c r="I2" s="162"/>
      <c r="J2" s="162"/>
      <c r="K2" s="162"/>
      <c r="L2" s="162"/>
      <c r="M2" s="162"/>
      <c r="N2" s="162"/>
      <c r="O2" s="162" t="s">
        <v>79</v>
      </c>
      <c r="P2" s="162"/>
      <c r="Q2" s="162"/>
      <c r="R2" s="162"/>
      <c r="S2" s="162"/>
      <c r="T2" s="162"/>
      <c r="U2" s="162"/>
      <c r="V2" s="162"/>
      <c r="W2" s="163" t="s">
        <v>43</v>
      </c>
      <c r="X2" s="164">
        <v>1399</v>
      </c>
      <c r="Y2" s="162"/>
      <c r="Z2" s="162"/>
      <c r="AA2" s="162"/>
      <c r="AB2" s="162"/>
      <c r="AC2" s="162"/>
      <c r="AD2" s="162"/>
      <c r="AE2" s="162"/>
      <c r="AF2" s="162"/>
      <c r="AG2" s="49"/>
      <c r="AH2" s="50"/>
    </row>
    <row r="3" spans="1:59" ht="21.75" customHeight="1" thickBot="1" x14ac:dyDescent="0.55000000000000004">
      <c r="A3" s="165">
        <v>1</v>
      </c>
      <c r="B3" s="165">
        <v>2</v>
      </c>
      <c r="C3" s="165">
        <v>3</v>
      </c>
      <c r="D3" s="358">
        <v>4</v>
      </c>
      <c r="E3" s="359"/>
      <c r="F3" s="360"/>
      <c r="G3" s="358">
        <v>5</v>
      </c>
      <c r="H3" s="360"/>
      <c r="I3" s="358">
        <v>6</v>
      </c>
      <c r="J3" s="359"/>
      <c r="K3" s="359"/>
      <c r="L3" s="359"/>
      <c r="M3" s="359"/>
      <c r="N3" s="360"/>
      <c r="O3" s="358">
        <v>7</v>
      </c>
      <c r="P3" s="359"/>
      <c r="Q3" s="359"/>
      <c r="R3" s="359"/>
      <c r="S3" s="360"/>
      <c r="T3" s="364">
        <v>8</v>
      </c>
      <c r="U3" s="365"/>
      <c r="V3" s="365"/>
      <c r="W3" s="365"/>
      <c r="X3" s="364">
        <v>9</v>
      </c>
      <c r="Y3" s="365"/>
      <c r="Z3" s="366"/>
      <c r="AA3" s="166"/>
      <c r="AB3" s="166"/>
      <c r="AC3" s="166"/>
      <c r="AD3" s="359">
        <v>10</v>
      </c>
      <c r="AE3" s="359"/>
      <c r="AF3" s="359"/>
      <c r="AG3" s="51"/>
      <c r="AH3" s="52"/>
      <c r="AJ3" s="8"/>
      <c r="AK3" s="8"/>
      <c r="AL3" s="9"/>
      <c r="AM3" s="9"/>
      <c r="AN3" s="9"/>
      <c r="AO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54.75" customHeight="1" thickBot="1" x14ac:dyDescent="0.3">
      <c r="A4" s="229" t="s">
        <v>0</v>
      </c>
      <c r="B4" s="232" t="s">
        <v>28</v>
      </c>
      <c r="C4" s="232" t="s">
        <v>27</v>
      </c>
      <c r="D4" s="235" t="s">
        <v>5</v>
      </c>
      <c r="E4" s="238" t="s">
        <v>6</v>
      </c>
      <c r="F4" s="194" t="s">
        <v>15</v>
      </c>
      <c r="G4" s="200" t="s">
        <v>12</v>
      </c>
      <c r="H4" s="201"/>
      <c r="I4" s="204" t="s">
        <v>26</v>
      </c>
      <c r="J4" s="205"/>
      <c r="K4" s="205"/>
      <c r="L4" s="205"/>
      <c r="M4" s="205"/>
      <c r="N4" s="206"/>
      <c r="O4" s="212" t="s">
        <v>48</v>
      </c>
      <c r="P4" s="214"/>
      <c r="Q4" s="214"/>
      <c r="R4" s="214"/>
      <c r="S4" s="247"/>
      <c r="T4" s="248" t="s">
        <v>9</v>
      </c>
      <c r="U4" s="249"/>
      <c r="V4" s="249"/>
      <c r="W4" s="249"/>
      <c r="X4" s="212" t="s">
        <v>66</v>
      </c>
      <c r="Y4" s="213"/>
      <c r="Z4" s="214"/>
      <c r="AA4" s="318" t="s">
        <v>69</v>
      </c>
      <c r="AB4" s="318"/>
      <c r="AC4" s="318"/>
      <c r="AD4" s="318"/>
      <c r="AE4" s="318"/>
      <c r="AF4" s="319"/>
      <c r="AG4" s="60"/>
      <c r="AH4" s="54"/>
      <c r="AL4" s="9"/>
      <c r="AM4" s="9"/>
      <c r="AN4" s="9"/>
      <c r="AO4" s="9"/>
    </row>
    <row r="5" spans="1:59" ht="22.5" customHeight="1" thickBot="1" x14ac:dyDescent="0.3">
      <c r="A5" s="230"/>
      <c r="B5" s="233"/>
      <c r="C5" s="233"/>
      <c r="D5" s="236"/>
      <c r="E5" s="239"/>
      <c r="F5" s="195"/>
      <c r="G5" s="202"/>
      <c r="H5" s="203"/>
      <c r="I5" s="256" t="s">
        <v>11</v>
      </c>
      <c r="J5" s="207"/>
      <c r="K5" s="207"/>
      <c r="L5" s="207"/>
      <c r="M5" s="208"/>
      <c r="N5" s="241" t="s">
        <v>24</v>
      </c>
      <c r="O5" s="250" t="s">
        <v>7</v>
      </c>
      <c r="P5" s="252" t="s">
        <v>8</v>
      </c>
      <c r="Q5" s="252" t="s">
        <v>4</v>
      </c>
      <c r="R5" s="252" t="s">
        <v>3</v>
      </c>
      <c r="S5" s="254" t="s">
        <v>2</v>
      </c>
      <c r="T5" s="209" t="s">
        <v>59</v>
      </c>
      <c r="U5" s="207" t="s">
        <v>52</v>
      </c>
      <c r="V5" s="207"/>
      <c r="W5" s="208"/>
      <c r="X5" s="223" t="s">
        <v>59</v>
      </c>
      <c r="Y5" s="326" t="s">
        <v>60</v>
      </c>
      <c r="Z5" s="328" t="s">
        <v>61</v>
      </c>
      <c r="AA5" s="331" t="s">
        <v>67</v>
      </c>
      <c r="AB5" s="332"/>
      <c r="AC5" s="333"/>
      <c r="AD5" s="259" t="s">
        <v>68</v>
      </c>
      <c r="AE5" s="260"/>
      <c r="AF5" s="261"/>
      <c r="AG5" s="308"/>
      <c r="AH5" s="54"/>
      <c r="AL5" s="9"/>
      <c r="AM5" s="9"/>
      <c r="AN5" s="9"/>
      <c r="AO5" s="9"/>
    </row>
    <row r="6" spans="1:59" ht="24" customHeight="1" x14ac:dyDescent="0.25">
      <c r="A6" s="230"/>
      <c r="B6" s="233"/>
      <c r="C6" s="233"/>
      <c r="D6" s="236"/>
      <c r="E6" s="239"/>
      <c r="F6" s="195"/>
      <c r="G6" s="215" t="s">
        <v>13</v>
      </c>
      <c r="H6" s="217" t="s">
        <v>14</v>
      </c>
      <c r="I6" s="219" t="s">
        <v>46</v>
      </c>
      <c r="J6" s="221" t="s">
        <v>47</v>
      </c>
      <c r="K6" s="221" t="s">
        <v>57</v>
      </c>
      <c r="L6" s="221" t="s">
        <v>58</v>
      </c>
      <c r="M6" s="257" t="s">
        <v>10</v>
      </c>
      <c r="N6" s="242"/>
      <c r="O6" s="250"/>
      <c r="P6" s="252"/>
      <c r="Q6" s="252"/>
      <c r="R6" s="252"/>
      <c r="S6" s="254"/>
      <c r="T6" s="210"/>
      <c r="U6" s="244" t="s">
        <v>60</v>
      </c>
      <c r="V6" s="322" t="s">
        <v>62</v>
      </c>
      <c r="W6" s="323"/>
      <c r="X6" s="224"/>
      <c r="Y6" s="326"/>
      <c r="Z6" s="329"/>
      <c r="AA6" s="334"/>
      <c r="AB6" s="335"/>
      <c r="AC6" s="336"/>
      <c r="AD6" s="262"/>
      <c r="AE6" s="263"/>
      <c r="AF6" s="264"/>
      <c r="AG6" s="308"/>
      <c r="AH6" s="55"/>
      <c r="AL6" s="9"/>
      <c r="AM6" s="9"/>
      <c r="AN6" s="9"/>
      <c r="AO6" s="9"/>
    </row>
    <row r="7" spans="1:59" ht="30.75" customHeight="1" thickBot="1" x14ac:dyDescent="0.3">
      <c r="A7" s="230"/>
      <c r="B7" s="233"/>
      <c r="C7" s="233"/>
      <c r="D7" s="236"/>
      <c r="E7" s="239"/>
      <c r="F7" s="195"/>
      <c r="G7" s="215"/>
      <c r="H7" s="217"/>
      <c r="I7" s="219"/>
      <c r="J7" s="221"/>
      <c r="K7" s="221"/>
      <c r="L7" s="221"/>
      <c r="M7" s="257"/>
      <c r="N7" s="242"/>
      <c r="O7" s="250"/>
      <c r="P7" s="252"/>
      <c r="Q7" s="252"/>
      <c r="R7" s="252"/>
      <c r="S7" s="254"/>
      <c r="T7" s="210"/>
      <c r="U7" s="245"/>
      <c r="V7" s="324" t="s">
        <v>65</v>
      </c>
      <c r="W7" s="325"/>
      <c r="X7" s="224"/>
      <c r="Y7" s="326"/>
      <c r="Z7" s="329"/>
      <c r="AA7" s="337"/>
      <c r="AB7" s="338"/>
      <c r="AC7" s="339"/>
      <c r="AD7" s="265"/>
      <c r="AE7" s="266"/>
      <c r="AF7" s="267"/>
      <c r="AG7" s="308"/>
      <c r="AH7" s="55"/>
      <c r="AJ7" s="10"/>
      <c r="AL7" s="9"/>
      <c r="AM7" s="9"/>
      <c r="AN7" s="9"/>
      <c r="AO7" s="9"/>
    </row>
    <row r="8" spans="1:59" ht="65.25" customHeight="1" thickBot="1" x14ac:dyDescent="0.3">
      <c r="A8" s="231"/>
      <c r="B8" s="234"/>
      <c r="C8" s="234"/>
      <c r="D8" s="237"/>
      <c r="E8" s="240"/>
      <c r="F8" s="196"/>
      <c r="G8" s="216"/>
      <c r="H8" s="218"/>
      <c r="I8" s="220"/>
      <c r="J8" s="222"/>
      <c r="K8" s="222"/>
      <c r="L8" s="222"/>
      <c r="M8" s="258"/>
      <c r="N8" s="243"/>
      <c r="O8" s="251"/>
      <c r="P8" s="253"/>
      <c r="Q8" s="253"/>
      <c r="R8" s="253"/>
      <c r="S8" s="255"/>
      <c r="T8" s="211"/>
      <c r="U8" s="246"/>
      <c r="V8" s="123" t="s">
        <v>63</v>
      </c>
      <c r="W8" s="124" t="s">
        <v>64</v>
      </c>
      <c r="X8" s="225"/>
      <c r="Y8" s="327"/>
      <c r="Z8" s="330"/>
      <c r="AA8" s="125" t="s">
        <v>1</v>
      </c>
      <c r="AB8" s="126" t="s">
        <v>1</v>
      </c>
      <c r="AC8" s="127" t="s">
        <v>70</v>
      </c>
      <c r="AD8" s="125" t="s">
        <v>1</v>
      </c>
      <c r="AE8" s="126" t="s">
        <v>1</v>
      </c>
      <c r="AF8" s="127" t="s">
        <v>70</v>
      </c>
      <c r="AG8" s="46" t="s">
        <v>32</v>
      </c>
      <c r="AH8" s="46" t="s">
        <v>33</v>
      </c>
      <c r="AL8" s="9"/>
      <c r="AM8" s="9"/>
      <c r="AN8" s="9"/>
      <c r="AO8" s="9"/>
    </row>
    <row r="9" spans="1:59" s="8" customFormat="1" ht="27.75" customHeight="1" x14ac:dyDescent="0.25">
      <c r="A9" s="108" t="s">
        <v>40</v>
      </c>
      <c r="B9" s="109"/>
      <c r="C9" s="110"/>
      <c r="D9" s="111">
        <f t="shared" ref="D9:D11" si="0">E9+F9</f>
        <v>0</v>
      </c>
      <c r="E9" s="112"/>
      <c r="F9" s="113"/>
      <c r="G9" s="114"/>
      <c r="H9" s="115"/>
      <c r="I9" s="114"/>
      <c r="J9" s="112"/>
      <c r="K9" s="112"/>
      <c r="L9" s="112"/>
      <c r="M9" s="113"/>
      <c r="N9" s="97"/>
      <c r="O9" s="114"/>
      <c r="P9" s="112"/>
      <c r="Q9" s="112"/>
      <c r="R9" s="112"/>
      <c r="S9" s="113"/>
      <c r="T9" s="128">
        <f>D9-(W9+V9+U9)</f>
        <v>0</v>
      </c>
      <c r="U9" s="117"/>
      <c r="V9" s="118"/>
      <c r="W9" s="113"/>
      <c r="X9" s="116"/>
      <c r="Y9" s="119"/>
      <c r="Z9" s="120"/>
      <c r="AA9" s="121"/>
      <c r="AB9" s="122"/>
      <c r="AC9" s="120"/>
      <c r="AD9" s="121"/>
      <c r="AE9" s="122"/>
      <c r="AF9" s="120"/>
      <c r="AG9" s="294"/>
      <c r="AH9" s="294"/>
      <c r="AL9" s="9"/>
      <c r="AM9" s="9"/>
      <c r="AN9" s="9"/>
      <c r="AO9" s="9"/>
    </row>
    <row r="10" spans="1:59" s="8" customFormat="1" ht="27.75" customHeight="1" x14ac:dyDescent="0.25">
      <c r="A10" s="12" t="s">
        <v>41</v>
      </c>
      <c r="B10" s="59">
        <f>B9</f>
        <v>0</v>
      </c>
      <c r="C10" s="59">
        <f>C9</f>
        <v>0</v>
      </c>
      <c r="D10" s="92">
        <f t="shared" si="0"/>
        <v>0</v>
      </c>
      <c r="E10" s="93"/>
      <c r="F10" s="94"/>
      <c r="G10" s="95"/>
      <c r="H10" s="96"/>
      <c r="I10" s="95"/>
      <c r="J10" s="93"/>
      <c r="K10" s="93"/>
      <c r="L10" s="93"/>
      <c r="M10" s="94"/>
      <c r="N10" s="105"/>
      <c r="O10" s="95"/>
      <c r="P10" s="93"/>
      <c r="Q10" s="93"/>
      <c r="R10" s="93"/>
      <c r="S10" s="94"/>
      <c r="T10" s="129">
        <f t="shared" ref="T10:T11" si="1">D10-(W10+V10+U10)</f>
        <v>0</v>
      </c>
      <c r="U10" s="99"/>
      <c r="V10" s="100"/>
      <c r="W10" s="94"/>
      <c r="X10" s="98"/>
      <c r="Y10" s="101"/>
      <c r="Z10" s="102"/>
      <c r="AA10" s="103"/>
      <c r="AB10" s="104"/>
      <c r="AC10" s="102"/>
      <c r="AD10" s="103"/>
      <c r="AE10" s="104"/>
      <c r="AF10" s="102"/>
      <c r="AG10" s="295"/>
      <c r="AH10" s="295"/>
      <c r="AL10" s="9"/>
      <c r="AM10" s="9"/>
      <c r="AN10" s="9"/>
      <c r="AO10" s="9"/>
    </row>
    <row r="11" spans="1:59" s="8" customFormat="1" ht="27.75" customHeight="1" x14ac:dyDescent="0.25">
      <c r="A11" s="11" t="s">
        <v>42</v>
      </c>
      <c r="B11" s="59">
        <f>B9</f>
        <v>0</v>
      </c>
      <c r="C11" s="59">
        <f>C9</f>
        <v>0</v>
      </c>
      <c r="D11" s="92">
        <f t="shared" si="0"/>
        <v>0</v>
      </c>
      <c r="E11" s="93"/>
      <c r="F11" s="94"/>
      <c r="G11" s="95"/>
      <c r="H11" s="96"/>
      <c r="I11" s="95"/>
      <c r="J11" s="93"/>
      <c r="K11" s="93"/>
      <c r="L11" s="93"/>
      <c r="M11" s="94"/>
      <c r="N11" s="105"/>
      <c r="O11" s="95"/>
      <c r="P11" s="93"/>
      <c r="Q11" s="93"/>
      <c r="R11" s="93"/>
      <c r="S11" s="94"/>
      <c r="T11" s="129">
        <f t="shared" si="1"/>
        <v>0</v>
      </c>
      <c r="U11" s="99"/>
      <c r="V11" s="100"/>
      <c r="W11" s="94"/>
      <c r="X11" s="98"/>
      <c r="Y11" s="101"/>
      <c r="Z11" s="102"/>
      <c r="AA11" s="103"/>
      <c r="AB11" s="104"/>
      <c r="AC11" s="102"/>
      <c r="AD11" s="103"/>
      <c r="AE11" s="104"/>
      <c r="AF11" s="102"/>
      <c r="AG11" s="295"/>
      <c r="AH11" s="295"/>
      <c r="AL11" s="9"/>
      <c r="AM11" s="9"/>
      <c r="AN11" s="9"/>
      <c r="AO11" s="9"/>
    </row>
    <row r="12" spans="1:59" s="19" customFormat="1" ht="30.75" customHeight="1" x14ac:dyDescent="0.25">
      <c r="A12" s="13" t="s">
        <v>16</v>
      </c>
      <c r="B12" s="13">
        <f>B9</f>
        <v>0</v>
      </c>
      <c r="C12" s="13" t="s">
        <v>17</v>
      </c>
      <c r="D12" s="14">
        <f t="shared" ref="D12:AF12" si="2">SUM(D9:D11)</f>
        <v>0</v>
      </c>
      <c r="E12" s="14">
        <f t="shared" si="2"/>
        <v>0</v>
      </c>
      <c r="F12" s="15">
        <f t="shared" si="2"/>
        <v>0</v>
      </c>
      <c r="G12" s="16">
        <f t="shared" si="2"/>
        <v>0</v>
      </c>
      <c r="H12" s="17">
        <f t="shared" si="2"/>
        <v>0</v>
      </c>
      <c r="I12" s="16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5">
        <f t="shared" si="2"/>
        <v>0</v>
      </c>
      <c r="N12" s="45">
        <f t="shared" si="2"/>
        <v>0</v>
      </c>
      <c r="O12" s="16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7">
        <f t="shared" si="2"/>
        <v>0</v>
      </c>
      <c r="T12" s="56">
        <f t="shared" si="2"/>
        <v>0</v>
      </c>
      <c r="U12" s="18">
        <f t="shared" si="2"/>
        <v>0</v>
      </c>
      <c r="V12" s="69">
        <f t="shared" si="2"/>
        <v>0</v>
      </c>
      <c r="W12" s="15">
        <f t="shared" si="2"/>
        <v>0</v>
      </c>
      <c r="X12" s="56">
        <f t="shared" si="2"/>
        <v>0</v>
      </c>
      <c r="Y12" s="14">
        <f t="shared" si="2"/>
        <v>0</v>
      </c>
      <c r="Z12" s="45">
        <f t="shared" si="2"/>
        <v>0</v>
      </c>
      <c r="AA12" s="16">
        <f t="shared" si="2"/>
        <v>0</v>
      </c>
      <c r="AB12" s="14">
        <f t="shared" si="2"/>
        <v>0</v>
      </c>
      <c r="AC12" s="15">
        <f t="shared" si="2"/>
        <v>0</v>
      </c>
      <c r="AD12" s="16">
        <f t="shared" si="2"/>
        <v>0</v>
      </c>
      <c r="AE12" s="14">
        <f t="shared" si="2"/>
        <v>0</v>
      </c>
      <c r="AF12" s="15">
        <f t="shared" si="2"/>
        <v>0</v>
      </c>
      <c r="AG12" s="295"/>
      <c r="AH12" s="295"/>
    </row>
    <row r="13" spans="1:59" ht="27.75" customHeight="1" x14ac:dyDescent="0.25">
      <c r="A13" s="76" t="s">
        <v>40</v>
      </c>
      <c r="B13" s="77">
        <f t="shared" ref="B13:C15" si="3">B9</f>
        <v>0</v>
      </c>
      <c r="C13" s="77">
        <f t="shared" si="3"/>
        <v>0</v>
      </c>
      <c r="D13" s="78"/>
      <c r="E13" s="79"/>
      <c r="F13" s="80"/>
      <c r="G13" s="81"/>
      <c r="H13" s="82"/>
      <c r="I13" s="81"/>
      <c r="J13" s="79"/>
      <c r="K13" s="79"/>
      <c r="L13" s="79"/>
      <c r="M13" s="80"/>
      <c r="N13" s="83"/>
      <c r="O13" s="81"/>
      <c r="P13" s="79"/>
      <c r="Q13" s="79"/>
      <c r="R13" s="79"/>
      <c r="S13" s="80"/>
      <c r="T13" s="130">
        <f t="shared" ref="T13:T15" si="4">D13-(W13+V13+U13)</f>
        <v>0</v>
      </c>
      <c r="U13" s="85"/>
      <c r="V13" s="86"/>
      <c r="W13" s="80"/>
      <c r="X13" s="84"/>
      <c r="Y13" s="87"/>
      <c r="Z13" s="88"/>
      <c r="AA13" s="89"/>
      <c r="AB13" s="90"/>
      <c r="AC13" s="88"/>
      <c r="AD13" s="89"/>
      <c r="AE13" s="90"/>
      <c r="AF13" s="88"/>
      <c r="AG13" s="295"/>
      <c r="AH13" s="295"/>
    </row>
    <row r="14" spans="1:59" ht="27.75" customHeight="1" x14ac:dyDescent="0.25">
      <c r="A14" s="91" t="s">
        <v>41</v>
      </c>
      <c r="B14" s="77">
        <f t="shared" si="3"/>
        <v>0</v>
      </c>
      <c r="C14" s="77">
        <f t="shared" si="3"/>
        <v>0</v>
      </c>
      <c r="D14" s="78">
        <f t="shared" ref="D14:D15" si="5">E14+F14</f>
        <v>0</v>
      </c>
      <c r="E14" s="79"/>
      <c r="F14" s="80"/>
      <c r="G14" s="81"/>
      <c r="H14" s="82"/>
      <c r="I14" s="81"/>
      <c r="J14" s="79"/>
      <c r="K14" s="79"/>
      <c r="L14" s="79"/>
      <c r="M14" s="80"/>
      <c r="N14" s="83"/>
      <c r="O14" s="81"/>
      <c r="P14" s="79"/>
      <c r="Q14" s="79"/>
      <c r="R14" s="79"/>
      <c r="S14" s="80"/>
      <c r="T14" s="130">
        <f t="shared" si="4"/>
        <v>0</v>
      </c>
      <c r="U14" s="85"/>
      <c r="V14" s="86"/>
      <c r="W14" s="80"/>
      <c r="X14" s="84"/>
      <c r="Y14" s="87"/>
      <c r="Z14" s="88"/>
      <c r="AA14" s="89"/>
      <c r="AB14" s="90"/>
      <c r="AC14" s="88"/>
      <c r="AD14" s="89"/>
      <c r="AE14" s="90"/>
      <c r="AF14" s="88"/>
      <c r="AG14" s="295"/>
      <c r="AH14" s="295"/>
    </row>
    <row r="15" spans="1:59" ht="27.75" customHeight="1" x14ac:dyDescent="0.25">
      <c r="A15" s="76" t="s">
        <v>42</v>
      </c>
      <c r="B15" s="77">
        <f t="shared" si="3"/>
        <v>0</v>
      </c>
      <c r="C15" s="77">
        <f t="shared" si="3"/>
        <v>0</v>
      </c>
      <c r="D15" s="78">
        <f t="shared" si="5"/>
        <v>0</v>
      </c>
      <c r="E15" s="79"/>
      <c r="F15" s="80"/>
      <c r="G15" s="81"/>
      <c r="H15" s="82"/>
      <c r="I15" s="81"/>
      <c r="J15" s="79"/>
      <c r="K15" s="79"/>
      <c r="L15" s="79"/>
      <c r="M15" s="80"/>
      <c r="N15" s="83"/>
      <c r="O15" s="81"/>
      <c r="P15" s="79"/>
      <c r="Q15" s="79"/>
      <c r="R15" s="79"/>
      <c r="S15" s="80"/>
      <c r="T15" s="130">
        <f t="shared" si="4"/>
        <v>0</v>
      </c>
      <c r="U15" s="85"/>
      <c r="V15" s="86"/>
      <c r="W15" s="80"/>
      <c r="X15" s="84"/>
      <c r="Y15" s="87"/>
      <c r="Z15" s="88"/>
      <c r="AA15" s="89"/>
      <c r="AB15" s="90"/>
      <c r="AC15" s="88"/>
      <c r="AD15" s="89"/>
      <c r="AE15" s="90"/>
      <c r="AF15" s="88"/>
      <c r="AG15" s="295"/>
      <c r="AH15" s="295"/>
    </row>
    <row r="16" spans="1:59" ht="27.75" customHeight="1" x14ac:dyDescent="0.25">
      <c r="A16" s="20" t="s">
        <v>18</v>
      </c>
      <c r="B16" s="20">
        <f>B13</f>
        <v>0</v>
      </c>
      <c r="C16" s="20" t="s">
        <v>19</v>
      </c>
      <c r="D16" s="21">
        <f t="shared" ref="D16:AF16" si="6">SUM(D13:D15)</f>
        <v>0</v>
      </c>
      <c r="E16" s="22">
        <f t="shared" si="6"/>
        <v>0</v>
      </c>
      <c r="F16" s="23">
        <f t="shared" si="6"/>
        <v>0</v>
      </c>
      <c r="G16" s="21">
        <f t="shared" si="6"/>
        <v>0</v>
      </c>
      <c r="H16" s="24">
        <f t="shared" si="6"/>
        <v>0</v>
      </c>
      <c r="I16" s="21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3">
        <f t="shared" si="6"/>
        <v>0</v>
      </c>
      <c r="N16" s="66">
        <f t="shared" si="6"/>
        <v>0</v>
      </c>
      <c r="O16" s="21">
        <f t="shared" si="6"/>
        <v>0</v>
      </c>
      <c r="P16" s="22">
        <f t="shared" si="6"/>
        <v>0</v>
      </c>
      <c r="Q16" s="22">
        <f t="shared" si="6"/>
        <v>0</v>
      </c>
      <c r="R16" s="22">
        <f t="shared" si="6"/>
        <v>0</v>
      </c>
      <c r="S16" s="23">
        <f t="shared" si="6"/>
        <v>0</v>
      </c>
      <c r="T16" s="57">
        <f t="shared" si="6"/>
        <v>0</v>
      </c>
      <c r="U16" s="25">
        <f t="shared" si="6"/>
        <v>0</v>
      </c>
      <c r="V16" s="70">
        <f t="shared" si="6"/>
        <v>0</v>
      </c>
      <c r="W16" s="23">
        <f t="shared" si="6"/>
        <v>0</v>
      </c>
      <c r="X16" s="57">
        <f t="shared" si="6"/>
        <v>0</v>
      </c>
      <c r="Y16" s="25">
        <f t="shared" si="6"/>
        <v>0</v>
      </c>
      <c r="Z16" s="23">
        <f t="shared" si="6"/>
        <v>0</v>
      </c>
      <c r="AA16" s="21">
        <f t="shared" si="6"/>
        <v>0</v>
      </c>
      <c r="AB16" s="22">
        <f t="shared" si="6"/>
        <v>0</v>
      </c>
      <c r="AC16" s="23">
        <f t="shared" si="6"/>
        <v>0</v>
      </c>
      <c r="AD16" s="21">
        <f t="shared" si="6"/>
        <v>0</v>
      </c>
      <c r="AE16" s="22">
        <f t="shared" si="6"/>
        <v>0</v>
      </c>
      <c r="AF16" s="23">
        <f t="shared" si="6"/>
        <v>0</v>
      </c>
      <c r="AG16" s="295"/>
      <c r="AH16" s="295"/>
      <c r="AI16" s="26"/>
    </row>
    <row r="17" spans="1:38" ht="27.75" customHeight="1" x14ac:dyDescent="0.25">
      <c r="A17" s="27" t="s">
        <v>40</v>
      </c>
      <c r="B17" s="28">
        <f t="shared" ref="B17:C19" si="7">B9</f>
        <v>0</v>
      </c>
      <c r="C17" s="28">
        <f t="shared" si="7"/>
        <v>0</v>
      </c>
      <c r="D17" s="29">
        <f t="shared" ref="D17:AF17" si="8">(D$9)+(D$13)</f>
        <v>0</v>
      </c>
      <c r="E17" s="30">
        <f t="shared" si="8"/>
        <v>0</v>
      </c>
      <c r="F17" s="32">
        <f t="shared" si="8"/>
        <v>0</v>
      </c>
      <c r="G17" s="29">
        <f t="shared" si="8"/>
        <v>0</v>
      </c>
      <c r="H17" s="31">
        <f t="shared" si="8"/>
        <v>0</v>
      </c>
      <c r="I17" s="29">
        <f t="shared" si="8"/>
        <v>0</v>
      </c>
      <c r="J17" s="30">
        <f t="shared" si="8"/>
        <v>0</v>
      </c>
      <c r="K17" s="30">
        <f t="shared" si="8"/>
        <v>0</v>
      </c>
      <c r="L17" s="30">
        <f t="shared" si="8"/>
        <v>0</v>
      </c>
      <c r="M17" s="32">
        <f t="shared" si="8"/>
        <v>0</v>
      </c>
      <c r="N17" s="72">
        <f t="shared" si="8"/>
        <v>0</v>
      </c>
      <c r="O17" s="29">
        <f t="shared" si="8"/>
        <v>0</v>
      </c>
      <c r="P17" s="30">
        <f t="shared" si="8"/>
        <v>0</v>
      </c>
      <c r="Q17" s="30">
        <f t="shared" si="8"/>
        <v>0</v>
      </c>
      <c r="R17" s="30">
        <f t="shared" si="8"/>
        <v>0</v>
      </c>
      <c r="S17" s="32">
        <f t="shared" si="8"/>
        <v>0</v>
      </c>
      <c r="T17" s="73">
        <f t="shared" si="8"/>
        <v>0</v>
      </c>
      <c r="U17" s="74">
        <f t="shared" si="8"/>
        <v>0</v>
      </c>
      <c r="V17" s="75">
        <f t="shared" si="8"/>
        <v>0</v>
      </c>
      <c r="W17" s="32">
        <f t="shared" si="8"/>
        <v>0</v>
      </c>
      <c r="X17" s="73">
        <f t="shared" si="8"/>
        <v>0</v>
      </c>
      <c r="Y17" s="74">
        <f t="shared" si="8"/>
        <v>0</v>
      </c>
      <c r="Z17" s="32">
        <f t="shared" si="8"/>
        <v>0</v>
      </c>
      <c r="AA17" s="29">
        <f t="shared" si="8"/>
        <v>0</v>
      </c>
      <c r="AB17" s="30">
        <f t="shared" si="8"/>
        <v>0</v>
      </c>
      <c r="AC17" s="32">
        <f t="shared" si="8"/>
        <v>0</v>
      </c>
      <c r="AD17" s="29">
        <f t="shared" si="8"/>
        <v>0</v>
      </c>
      <c r="AE17" s="30">
        <f t="shared" si="8"/>
        <v>0</v>
      </c>
      <c r="AF17" s="32">
        <f t="shared" si="8"/>
        <v>0</v>
      </c>
      <c r="AG17" s="295"/>
      <c r="AH17" s="295"/>
      <c r="AI17" s="26"/>
      <c r="AJ17" s="26"/>
      <c r="AK17" s="26"/>
      <c r="AL17" s="26"/>
    </row>
    <row r="18" spans="1:38" ht="27.75" customHeight="1" x14ac:dyDescent="0.25">
      <c r="A18" s="33" t="s">
        <v>41</v>
      </c>
      <c r="B18" s="28">
        <f t="shared" si="7"/>
        <v>0</v>
      </c>
      <c r="C18" s="28">
        <f t="shared" si="7"/>
        <v>0</v>
      </c>
      <c r="D18" s="29">
        <f t="shared" ref="D18:AF18" si="9">(D$10)+(D$14)</f>
        <v>0</v>
      </c>
      <c r="E18" s="30">
        <f t="shared" si="9"/>
        <v>0</v>
      </c>
      <c r="F18" s="32">
        <f t="shared" si="9"/>
        <v>0</v>
      </c>
      <c r="G18" s="29">
        <f t="shared" si="9"/>
        <v>0</v>
      </c>
      <c r="H18" s="31">
        <f t="shared" si="9"/>
        <v>0</v>
      </c>
      <c r="I18" s="29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2">
        <f t="shared" si="9"/>
        <v>0</v>
      </c>
      <c r="N18" s="72">
        <f t="shared" si="9"/>
        <v>0</v>
      </c>
      <c r="O18" s="29">
        <f t="shared" si="9"/>
        <v>0</v>
      </c>
      <c r="P18" s="30">
        <f t="shared" si="9"/>
        <v>0</v>
      </c>
      <c r="Q18" s="30">
        <f t="shared" si="9"/>
        <v>0</v>
      </c>
      <c r="R18" s="30">
        <f t="shared" si="9"/>
        <v>0</v>
      </c>
      <c r="S18" s="32">
        <f t="shared" si="9"/>
        <v>0</v>
      </c>
      <c r="T18" s="73">
        <f t="shared" si="9"/>
        <v>0</v>
      </c>
      <c r="U18" s="74">
        <f t="shared" si="9"/>
        <v>0</v>
      </c>
      <c r="V18" s="75">
        <f t="shared" si="9"/>
        <v>0</v>
      </c>
      <c r="W18" s="32">
        <f t="shared" si="9"/>
        <v>0</v>
      </c>
      <c r="X18" s="73">
        <f t="shared" si="9"/>
        <v>0</v>
      </c>
      <c r="Y18" s="74">
        <f t="shared" si="9"/>
        <v>0</v>
      </c>
      <c r="Z18" s="32">
        <f t="shared" si="9"/>
        <v>0</v>
      </c>
      <c r="AA18" s="29">
        <f t="shared" si="9"/>
        <v>0</v>
      </c>
      <c r="AB18" s="30">
        <f t="shared" si="9"/>
        <v>0</v>
      </c>
      <c r="AC18" s="32">
        <f t="shared" si="9"/>
        <v>0</v>
      </c>
      <c r="AD18" s="29">
        <f t="shared" si="9"/>
        <v>0</v>
      </c>
      <c r="AE18" s="30">
        <f t="shared" si="9"/>
        <v>0</v>
      </c>
      <c r="AF18" s="32">
        <f t="shared" si="9"/>
        <v>0</v>
      </c>
      <c r="AG18" s="295"/>
      <c r="AH18" s="295"/>
    </row>
    <row r="19" spans="1:38" ht="27.75" customHeight="1" x14ac:dyDescent="0.25">
      <c r="A19" s="27" t="s">
        <v>42</v>
      </c>
      <c r="B19" s="28">
        <f t="shared" si="7"/>
        <v>0</v>
      </c>
      <c r="C19" s="28">
        <f t="shared" si="7"/>
        <v>0</v>
      </c>
      <c r="D19" s="29">
        <f t="shared" ref="D19:AF19" si="10">(D$11)+(D$15)</f>
        <v>0</v>
      </c>
      <c r="E19" s="30">
        <f t="shared" si="10"/>
        <v>0</v>
      </c>
      <c r="F19" s="32">
        <f t="shared" si="10"/>
        <v>0</v>
      </c>
      <c r="G19" s="29">
        <f t="shared" si="10"/>
        <v>0</v>
      </c>
      <c r="H19" s="31">
        <f t="shared" si="10"/>
        <v>0</v>
      </c>
      <c r="I19" s="29">
        <f t="shared" si="10"/>
        <v>0</v>
      </c>
      <c r="J19" s="30">
        <f t="shared" si="10"/>
        <v>0</v>
      </c>
      <c r="K19" s="30">
        <f t="shared" si="10"/>
        <v>0</v>
      </c>
      <c r="L19" s="30">
        <f t="shared" si="10"/>
        <v>0</v>
      </c>
      <c r="M19" s="32">
        <f t="shared" si="10"/>
        <v>0</v>
      </c>
      <c r="N19" s="72">
        <f t="shared" si="10"/>
        <v>0</v>
      </c>
      <c r="O19" s="29">
        <f t="shared" si="10"/>
        <v>0</v>
      </c>
      <c r="P19" s="30">
        <f t="shared" si="10"/>
        <v>0</v>
      </c>
      <c r="Q19" s="30">
        <f t="shared" si="10"/>
        <v>0</v>
      </c>
      <c r="R19" s="30">
        <f t="shared" si="10"/>
        <v>0</v>
      </c>
      <c r="S19" s="32">
        <f t="shared" si="10"/>
        <v>0</v>
      </c>
      <c r="T19" s="73">
        <f t="shared" si="10"/>
        <v>0</v>
      </c>
      <c r="U19" s="74">
        <f t="shared" si="10"/>
        <v>0</v>
      </c>
      <c r="V19" s="75">
        <f t="shared" si="10"/>
        <v>0</v>
      </c>
      <c r="W19" s="32">
        <f t="shared" si="10"/>
        <v>0</v>
      </c>
      <c r="X19" s="73">
        <f t="shared" si="10"/>
        <v>0</v>
      </c>
      <c r="Y19" s="74">
        <f t="shared" si="10"/>
        <v>0</v>
      </c>
      <c r="Z19" s="32">
        <f t="shared" si="10"/>
        <v>0</v>
      </c>
      <c r="AA19" s="29">
        <f t="shared" si="10"/>
        <v>0</v>
      </c>
      <c r="AB19" s="30">
        <f t="shared" si="10"/>
        <v>0</v>
      </c>
      <c r="AC19" s="32">
        <f t="shared" si="10"/>
        <v>0</v>
      </c>
      <c r="AD19" s="29">
        <f t="shared" si="10"/>
        <v>0</v>
      </c>
      <c r="AE19" s="30">
        <f t="shared" si="10"/>
        <v>0</v>
      </c>
      <c r="AF19" s="32">
        <f t="shared" si="10"/>
        <v>0</v>
      </c>
      <c r="AG19" s="295"/>
      <c r="AH19" s="295"/>
    </row>
    <row r="20" spans="1:38" ht="27.75" customHeight="1" thickBot="1" x14ac:dyDescent="0.3">
      <c r="A20" s="34" t="s">
        <v>20</v>
      </c>
      <c r="B20" s="34">
        <v>0</v>
      </c>
      <c r="C20" s="35" t="s">
        <v>21</v>
      </c>
      <c r="D20" s="36">
        <f t="shared" ref="D20:AF20" si="11">(D$12)+(D$16)</f>
        <v>0</v>
      </c>
      <c r="E20" s="37">
        <f t="shared" si="11"/>
        <v>0</v>
      </c>
      <c r="F20" s="38">
        <f t="shared" si="11"/>
        <v>0</v>
      </c>
      <c r="G20" s="36">
        <f t="shared" si="11"/>
        <v>0</v>
      </c>
      <c r="H20" s="39">
        <f t="shared" si="11"/>
        <v>0</v>
      </c>
      <c r="I20" s="36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0</v>
      </c>
      <c r="M20" s="38">
        <f t="shared" si="11"/>
        <v>0</v>
      </c>
      <c r="N20" s="68">
        <f t="shared" si="11"/>
        <v>0</v>
      </c>
      <c r="O20" s="36">
        <f t="shared" si="11"/>
        <v>0</v>
      </c>
      <c r="P20" s="37">
        <f t="shared" si="11"/>
        <v>0</v>
      </c>
      <c r="Q20" s="37">
        <f t="shared" si="11"/>
        <v>0</v>
      </c>
      <c r="R20" s="37">
        <f t="shared" si="11"/>
        <v>0</v>
      </c>
      <c r="S20" s="38">
        <f t="shared" si="11"/>
        <v>0</v>
      </c>
      <c r="T20" s="58">
        <f t="shared" si="11"/>
        <v>0</v>
      </c>
      <c r="U20" s="40">
        <f t="shared" si="11"/>
        <v>0</v>
      </c>
      <c r="V20" s="71">
        <f t="shared" si="11"/>
        <v>0</v>
      </c>
      <c r="W20" s="38">
        <f t="shared" si="11"/>
        <v>0</v>
      </c>
      <c r="X20" s="58">
        <f t="shared" si="11"/>
        <v>0</v>
      </c>
      <c r="Y20" s="40">
        <f t="shared" si="11"/>
        <v>0</v>
      </c>
      <c r="Z20" s="38">
        <f t="shared" si="11"/>
        <v>0</v>
      </c>
      <c r="AA20" s="36">
        <f t="shared" si="11"/>
        <v>0</v>
      </c>
      <c r="AB20" s="37">
        <f t="shared" si="11"/>
        <v>0</v>
      </c>
      <c r="AC20" s="38">
        <f t="shared" si="11"/>
        <v>0</v>
      </c>
      <c r="AD20" s="36">
        <f t="shared" si="11"/>
        <v>0</v>
      </c>
      <c r="AE20" s="37">
        <f t="shared" si="11"/>
        <v>0</v>
      </c>
      <c r="AF20" s="38">
        <f t="shared" si="11"/>
        <v>0</v>
      </c>
      <c r="AG20" s="295"/>
      <c r="AH20" s="295"/>
    </row>
    <row r="21" spans="1:38" ht="26.25" customHeight="1" x14ac:dyDescent="0.25">
      <c r="A21" s="41" t="s">
        <v>22</v>
      </c>
      <c r="B21" s="41"/>
      <c r="C21" s="42">
        <v>1</v>
      </c>
      <c r="D21" s="303">
        <f>D20</f>
        <v>0</v>
      </c>
      <c r="E21" s="304"/>
      <c r="F21" s="305"/>
      <c r="G21" s="303">
        <f>D20</f>
        <v>0</v>
      </c>
      <c r="H21" s="306"/>
      <c r="I21" s="303"/>
      <c r="J21" s="307"/>
      <c r="K21" s="307"/>
      <c r="L21" s="307"/>
      <c r="M21" s="307"/>
      <c r="N21" s="306"/>
      <c r="O21" s="303">
        <f>S20+R20+Q20+P20+O20</f>
        <v>0</v>
      </c>
      <c r="P21" s="307"/>
      <c r="Q21" s="307"/>
      <c r="R21" s="307"/>
      <c r="S21" s="306"/>
      <c r="T21" s="303">
        <f>D20</f>
        <v>0</v>
      </c>
      <c r="U21" s="304"/>
      <c r="V21" s="304"/>
      <c r="W21" s="305"/>
      <c r="X21" s="303">
        <f>W20+V20+U20</f>
        <v>0</v>
      </c>
      <c r="Y21" s="307"/>
      <c r="Z21" s="305"/>
      <c r="AA21" s="320">
        <f>AC20+AB20+AA20</f>
        <v>0</v>
      </c>
      <c r="AB21" s="320"/>
      <c r="AC21" s="320"/>
      <c r="AD21" s="315">
        <f>AF20+AE20+AD20</f>
        <v>0</v>
      </c>
      <c r="AE21" s="316"/>
      <c r="AF21" s="317"/>
      <c r="AG21" s="295"/>
      <c r="AH21" s="295"/>
    </row>
    <row r="22" spans="1:38" ht="26.25" customHeight="1" x14ac:dyDescent="0.25">
      <c r="A22" s="268" t="s">
        <v>25</v>
      </c>
      <c r="B22" s="269"/>
      <c r="C22" s="269"/>
      <c r="D22" s="272" t="s">
        <v>49</v>
      </c>
      <c r="E22" s="273"/>
      <c r="F22" s="274"/>
      <c r="G22" s="278" t="s">
        <v>50</v>
      </c>
      <c r="H22" s="279"/>
      <c r="I22" s="282" t="s">
        <v>51</v>
      </c>
      <c r="J22" s="283"/>
      <c r="K22" s="283"/>
      <c r="L22" s="283"/>
      <c r="M22" s="283"/>
      <c r="N22" s="284"/>
      <c r="O22" s="288" t="s">
        <v>71</v>
      </c>
      <c r="P22" s="289"/>
      <c r="Q22" s="289"/>
      <c r="R22" s="289"/>
      <c r="S22" s="290"/>
      <c r="T22" s="309" t="s">
        <v>72</v>
      </c>
      <c r="U22" s="310"/>
      <c r="V22" s="310"/>
      <c r="W22" s="311"/>
      <c r="X22" s="309" t="s">
        <v>73</v>
      </c>
      <c r="Y22" s="310"/>
      <c r="Z22" s="310"/>
      <c r="AA22" s="300" t="s">
        <v>74</v>
      </c>
      <c r="AB22" s="300"/>
      <c r="AC22" s="300"/>
      <c r="AD22" s="300" t="s">
        <v>75</v>
      </c>
      <c r="AE22" s="300"/>
      <c r="AF22" s="300"/>
      <c r="AG22" s="295"/>
      <c r="AH22" s="295"/>
    </row>
    <row r="23" spans="1:38" ht="26.25" customHeight="1" x14ac:dyDescent="0.25">
      <c r="A23" s="270"/>
      <c r="B23" s="271"/>
      <c r="C23" s="271"/>
      <c r="D23" s="275"/>
      <c r="E23" s="276"/>
      <c r="F23" s="277"/>
      <c r="G23" s="280"/>
      <c r="H23" s="281"/>
      <c r="I23" s="285"/>
      <c r="J23" s="286"/>
      <c r="K23" s="286"/>
      <c r="L23" s="286"/>
      <c r="M23" s="286"/>
      <c r="N23" s="287"/>
      <c r="O23" s="291"/>
      <c r="P23" s="292"/>
      <c r="Q23" s="292"/>
      <c r="R23" s="292"/>
      <c r="S23" s="293"/>
      <c r="T23" s="312"/>
      <c r="U23" s="313"/>
      <c r="V23" s="313"/>
      <c r="W23" s="314"/>
      <c r="X23" s="312"/>
      <c r="Y23" s="313"/>
      <c r="Z23" s="313"/>
      <c r="AA23" s="300"/>
      <c r="AB23" s="300"/>
      <c r="AC23" s="300"/>
      <c r="AD23" s="300"/>
      <c r="AE23" s="300"/>
      <c r="AF23" s="300"/>
      <c r="AG23" s="295"/>
      <c r="AH23" s="295"/>
    </row>
    <row r="24" spans="1:38" ht="26.25" customHeight="1" thickBot="1" x14ac:dyDescent="0.3">
      <c r="A24" s="43" t="s">
        <v>23</v>
      </c>
      <c r="B24" s="43"/>
      <c r="C24" s="44">
        <v>2</v>
      </c>
      <c r="D24" s="297">
        <f>F20+E20</f>
        <v>0</v>
      </c>
      <c r="E24" s="298"/>
      <c r="F24" s="302"/>
      <c r="G24" s="297">
        <f>H20+G20</f>
        <v>0</v>
      </c>
      <c r="H24" s="302"/>
      <c r="I24" s="297"/>
      <c r="J24" s="298"/>
      <c r="K24" s="298"/>
      <c r="L24" s="298"/>
      <c r="M24" s="298"/>
      <c r="N24" s="302"/>
      <c r="O24" s="297">
        <f>U20+W20+V20</f>
        <v>0</v>
      </c>
      <c r="P24" s="298"/>
      <c r="Q24" s="298"/>
      <c r="R24" s="298"/>
      <c r="S24" s="302"/>
      <c r="T24" s="297">
        <f>T20+U20+W20+V20</f>
        <v>0</v>
      </c>
      <c r="U24" s="298"/>
      <c r="V24" s="298"/>
      <c r="W24" s="302"/>
      <c r="X24" s="297">
        <f>X20+Y20+Z20</f>
        <v>0</v>
      </c>
      <c r="Y24" s="301"/>
      <c r="Z24" s="302"/>
      <c r="AA24" s="321">
        <f>Y20</f>
        <v>0</v>
      </c>
      <c r="AB24" s="321"/>
      <c r="AC24" s="321"/>
      <c r="AD24" s="297">
        <f>Z20</f>
        <v>0</v>
      </c>
      <c r="AE24" s="298"/>
      <c r="AF24" s="299"/>
      <c r="AG24" s="296"/>
      <c r="AH24" s="296"/>
    </row>
  </sheetData>
  <sheetProtection algorithmName="SHA-512" hashValue="RKTQhA/gI1pTvCpg6l8/xm3Ix1XEnefDSHdCYMWNJCnpsk8PcjY9lc/iAz2yGMWDNHLln9RAzKx5v1n5wK77tQ==" saltValue="9II7RjAIbysd6qmtdmuzTw==" spinCount="100000" sheet="1" objects="1" scenarios="1"/>
  <mergeCells count="72">
    <mergeCell ref="AH9:AH24"/>
    <mergeCell ref="T21:W21"/>
    <mergeCell ref="X21:Z21"/>
    <mergeCell ref="AA21:AC21"/>
    <mergeCell ref="AD21:AF21"/>
    <mergeCell ref="T22:W23"/>
    <mergeCell ref="X22:Z23"/>
    <mergeCell ref="AA22:AC23"/>
    <mergeCell ref="AD22:AF23"/>
    <mergeCell ref="T24:W24"/>
    <mergeCell ref="X24:Z24"/>
    <mergeCell ref="AA24:AC24"/>
    <mergeCell ref="AD24:AF24"/>
    <mergeCell ref="AG5:AG7"/>
    <mergeCell ref="M6:M8"/>
    <mergeCell ref="V6:W6"/>
    <mergeCell ref="V7:W7"/>
    <mergeCell ref="AG9:AG24"/>
    <mergeCell ref="I5:M5"/>
    <mergeCell ref="U5:W5"/>
    <mergeCell ref="X5:X8"/>
    <mergeCell ref="Y5:Y8"/>
    <mergeCell ref="Z5:Z8"/>
    <mergeCell ref="AA5:AC7"/>
    <mergeCell ref="AD5:AF7"/>
    <mergeCell ref="T5:T8"/>
    <mergeCell ref="U6:U8"/>
    <mergeCell ref="R5:R8"/>
    <mergeCell ref="S5:S8"/>
    <mergeCell ref="A2:C2"/>
    <mergeCell ref="T3:W3"/>
    <mergeCell ref="X3:Z3"/>
    <mergeCell ref="AD3:AF3"/>
    <mergeCell ref="T4:W4"/>
    <mergeCell ref="X4:Z4"/>
    <mergeCell ref="AA4:AF4"/>
    <mergeCell ref="I4:N4"/>
    <mergeCell ref="O4:S4"/>
    <mergeCell ref="A4:A8"/>
    <mergeCell ref="B4:B8"/>
    <mergeCell ref="C4:C8"/>
    <mergeCell ref="F4:F8"/>
    <mergeCell ref="G4:H5"/>
    <mergeCell ref="N5:N8"/>
    <mergeCell ref="O5:O8"/>
    <mergeCell ref="A22:C23"/>
    <mergeCell ref="D22:F23"/>
    <mergeCell ref="G22:H23"/>
    <mergeCell ref="I22:N23"/>
    <mergeCell ref="O22:S23"/>
    <mergeCell ref="P5:P8"/>
    <mergeCell ref="D4:D8"/>
    <mergeCell ref="E4:E8"/>
    <mergeCell ref="D24:F24"/>
    <mergeCell ref="G24:H24"/>
    <mergeCell ref="I24:N24"/>
    <mergeCell ref="Q5:Q8"/>
    <mergeCell ref="O24:S24"/>
    <mergeCell ref="D3:F3"/>
    <mergeCell ref="G3:H3"/>
    <mergeCell ref="I3:N3"/>
    <mergeCell ref="O3:S3"/>
    <mergeCell ref="D21:F21"/>
    <mergeCell ref="G21:H21"/>
    <mergeCell ref="I21:N21"/>
    <mergeCell ref="O21:S21"/>
    <mergeCell ref="G6:G8"/>
    <mergeCell ref="H6:H8"/>
    <mergeCell ref="I6:I8"/>
    <mergeCell ref="J6:J8"/>
    <mergeCell ref="K6:K8"/>
    <mergeCell ref="L6:L8"/>
  </mergeCells>
  <conditionalFormatting sqref="U12:V12">
    <cfRule type="cellIs" dxfId="6" priority="3" operator="notEqual">
      <formula>$M$12</formula>
    </cfRule>
    <cfRule type="cellIs" dxfId="5" priority="4" operator="notEqual">
      <formula>$M$12</formula>
    </cfRule>
  </conditionalFormatting>
  <conditionalFormatting sqref="U16:V16">
    <cfRule type="cellIs" dxfId="4" priority="2" operator="notEqual">
      <formula>$M$16</formula>
    </cfRule>
  </conditionalFormatting>
  <conditionalFormatting sqref="U20:V20">
    <cfRule type="cellIs" dxfId="3" priority="1" operator="notEqual">
      <formula>$M$20</formula>
    </cfRule>
  </conditionalFormatting>
  <printOptions horizontalCentered="1" verticalCentered="1"/>
  <pageMargins left="0.19685039370078741" right="0.39370078740157483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"/>
  <sheetViews>
    <sheetView rightToLeft="1" zoomScale="70" zoomScaleNormal="70" workbookViewId="0">
      <pane ySplit="8" topLeftCell="A9" activePane="bottomLeft" state="frozen"/>
      <selection activeCell="B1" sqref="B1"/>
      <selection pane="bottomLeft" sqref="A1:XFD1048576"/>
    </sheetView>
  </sheetViews>
  <sheetFormatPr defaultRowHeight="15" x14ac:dyDescent="0.25"/>
  <cols>
    <col min="1" max="1" width="11.140625" style="3" customWidth="1"/>
    <col min="2" max="2" width="20" style="3" customWidth="1"/>
    <col min="3" max="3" width="23.28515625" style="3" customWidth="1"/>
    <col min="4" max="4" width="11.28515625" style="3" customWidth="1"/>
    <col min="5" max="6" width="6" style="3" customWidth="1"/>
    <col min="7" max="8" width="7.5703125" style="3" customWidth="1"/>
    <col min="9" max="10" width="5.5703125" style="3" customWidth="1"/>
    <col min="11" max="14" width="5" style="3" customWidth="1"/>
    <col min="15" max="15" width="6.5703125" style="3" customWidth="1"/>
    <col min="16" max="19" width="5.140625" style="3" customWidth="1"/>
    <col min="20" max="20" width="6.7109375" style="3" customWidth="1"/>
    <col min="21" max="21" width="5.85546875" style="3" customWidth="1"/>
    <col min="22" max="22" width="7" style="3" customWidth="1"/>
    <col min="23" max="25" width="9.140625" style="3" customWidth="1"/>
    <col min="26" max="26" width="8.5703125" style="3" customWidth="1"/>
    <col min="27" max="27" width="9.5703125" style="3" customWidth="1"/>
    <col min="28" max="28" width="8.42578125" style="3" customWidth="1"/>
    <col min="29" max="29" width="8.140625" style="3" customWidth="1"/>
    <col min="30" max="30" width="8.7109375" style="3" customWidth="1"/>
    <col min="31" max="16384" width="9.140625" style="3"/>
  </cols>
  <sheetData>
    <row r="1" spans="1:55" ht="41.25" customHeight="1" x14ac:dyDescent="0.25">
      <c r="A1" s="188" t="s">
        <v>56</v>
      </c>
      <c r="B1" s="189"/>
      <c r="C1" s="190"/>
      <c r="D1" s="158" t="s">
        <v>45</v>
      </c>
      <c r="E1" s="159">
        <f>'بهار  '!B9</f>
        <v>0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 t="s">
        <v>54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55" s="7" customFormat="1" ht="36" customHeight="1" thickBot="1" x14ac:dyDescent="0.3">
      <c r="A2" s="393" t="str">
        <f>'بهار  '!A2:C2</f>
        <v>………..</v>
      </c>
      <c r="B2" s="394"/>
      <c r="C2" s="395"/>
      <c r="D2" s="161" t="s">
        <v>44</v>
      </c>
      <c r="E2" s="162"/>
      <c r="F2" s="162">
        <f>'بهار  '!C9</f>
        <v>0</v>
      </c>
      <c r="G2" s="162"/>
      <c r="H2" s="162"/>
      <c r="I2" s="162"/>
      <c r="J2" s="162"/>
      <c r="K2" s="162"/>
      <c r="L2" s="162"/>
      <c r="M2" s="162"/>
      <c r="N2" s="162"/>
      <c r="O2" s="162" t="s">
        <v>80</v>
      </c>
      <c r="P2" s="162"/>
      <c r="Q2" s="162"/>
      <c r="R2" s="162"/>
      <c r="S2" s="162"/>
      <c r="T2" s="162"/>
      <c r="U2" s="162"/>
      <c r="V2" s="162"/>
      <c r="W2" s="163" t="s">
        <v>43</v>
      </c>
      <c r="X2" s="162">
        <f>'بهار  '!X2</f>
        <v>1399</v>
      </c>
      <c r="Y2" s="162"/>
      <c r="Z2" s="162"/>
      <c r="AA2" s="162"/>
      <c r="AB2" s="162"/>
      <c r="AC2" s="162"/>
      <c r="AD2" s="162"/>
      <c r="AE2" s="162"/>
      <c r="AF2" s="162"/>
    </row>
    <row r="3" spans="1:55" ht="21.75" customHeight="1" thickBot="1" x14ac:dyDescent="0.55000000000000004">
      <c r="A3" s="165">
        <v>1</v>
      </c>
      <c r="B3" s="165">
        <v>2</v>
      </c>
      <c r="C3" s="165">
        <v>3</v>
      </c>
      <c r="D3" s="358">
        <v>4</v>
      </c>
      <c r="E3" s="359"/>
      <c r="F3" s="360"/>
      <c r="G3" s="358">
        <v>5</v>
      </c>
      <c r="H3" s="360"/>
      <c r="I3" s="358">
        <v>6</v>
      </c>
      <c r="J3" s="359"/>
      <c r="K3" s="359"/>
      <c r="L3" s="359"/>
      <c r="M3" s="359"/>
      <c r="N3" s="360"/>
      <c r="O3" s="358">
        <v>7</v>
      </c>
      <c r="P3" s="359"/>
      <c r="Q3" s="359"/>
      <c r="R3" s="359"/>
      <c r="S3" s="360"/>
      <c r="T3" s="364">
        <v>8</v>
      </c>
      <c r="U3" s="365"/>
      <c r="V3" s="365"/>
      <c r="W3" s="365"/>
      <c r="X3" s="364">
        <v>9</v>
      </c>
      <c r="Y3" s="365"/>
      <c r="Z3" s="366"/>
      <c r="AA3" s="166"/>
      <c r="AB3" s="166"/>
      <c r="AC3" s="166"/>
      <c r="AD3" s="359">
        <v>10</v>
      </c>
      <c r="AE3" s="359"/>
      <c r="AF3" s="359"/>
      <c r="AG3" s="8"/>
      <c r="AH3" s="9"/>
      <c r="AI3" s="9"/>
      <c r="AJ3" s="9"/>
      <c r="AK3" s="9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ht="54.75" customHeight="1" thickBot="1" x14ac:dyDescent="0.3">
      <c r="A4" s="229" t="s">
        <v>0</v>
      </c>
      <c r="B4" s="232" t="s">
        <v>28</v>
      </c>
      <c r="C4" s="232" t="s">
        <v>27</v>
      </c>
      <c r="D4" s="235" t="s">
        <v>5</v>
      </c>
      <c r="E4" s="238" t="s">
        <v>6</v>
      </c>
      <c r="F4" s="194" t="s">
        <v>15</v>
      </c>
      <c r="G4" s="200" t="s">
        <v>12</v>
      </c>
      <c r="H4" s="201"/>
      <c r="I4" s="204" t="s">
        <v>26</v>
      </c>
      <c r="J4" s="205"/>
      <c r="K4" s="205"/>
      <c r="L4" s="205"/>
      <c r="M4" s="205"/>
      <c r="N4" s="206"/>
      <c r="O4" s="212" t="s">
        <v>48</v>
      </c>
      <c r="P4" s="214"/>
      <c r="Q4" s="214"/>
      <c r="R4" s="214"/>
      <c r="S4" s="247"/>
      <c r="T4" s="248" t="s">
        <v>9</v>
      </c>
      <c r="U4" s="249"/>
      <c r="V4" s="249"/>
      <c r="W4" s="249"/>
      <c r="X4" s="212" t="s">
        <v>66</v>
      </c>
      <c r="Y4" s="213"/>
      <c r="Z4" s="214"/>
      <c r="AA4" s="318" t="s">
        <v>69</v>
      </c>
      <c r="AB4" s="318"/>
      <c r="AC4" s="318"/>
      <c r="AD4" s="318"/>
      <c r="AE4" s="318"/>
      <c r="AF4" s="319"/>
      <c r="AH4" s="9"/>
      <c r="AI4" s="9"/>
      <c r="AJ4" s="9"/>
      <c r="AK4" s="9"/>
    </row>
    <row r="5" spans="1:55" ht="22.5" customHeight="1" thickBot="1" x14ac:dyDescent="0.3">
      <c r="A5" s="230"/>
      <c r="B5" s="233"/>
      <c r="C5" s="233"/>
      <c r="D5" s="236"/>
      <c r="E5" s="239"/>
      <c r="F5" s="195"/>
      <c r="G5" s="202"/>
      <c r="H5" s="203"/>
      <c r="I5" s="256" t="s">
        <v>11</v>
      </c>
      <c r="J5" s="207"/>
      <c r="K5" s="207"/>
      <c r="L5" s="207"/>
      <c r="M5" s="208"/>
      <c r="N5" s="241" t="s">
        <v>24</v>
      </c>
      <c r="O5" s="250" t="s">
        <v>7</v>
      </c>
      <c r="P5" s="252" t="s">
        <v>8</v>
      </c>
      <c r="Q5" s="252" t="s">
        <v>4</v>
      </c>
      <c r="R5" s="252" t="s">
        <v>3</v>
      </c>
      <c r="S5" s="254" t="s">
        <v>2</v>
      </c>
      <c r="T5" s="209" t="s">
        <v>59</v>
      </c>
      <c r="U5" s="207" t="s">
        <v>52</v>
      </c>
      <c r="V5" s="207"/>
      <c r="W5" s="208"/>
      <c r="X5" s="223" t="s">
        <v>59</v>
      </c>
      <c r="Y5" s="326" t="s">
        <v>60</v>
      </c>
      <c r="Z5" s="328" t="s">
        <v>61</v>
      </c>
      <c r="AA5" s="331" t="s">
        <v>67</v>
      </c>
      <c r="AB5" s="332"/>
      <c r="AC5" s="333"/>
      <c r="AD5" s="259" t="s">
        <v>68</v>
      </c>
      <c r="AE5" s="260"/>
      <c r="AF5" s="261"/>
      <c r="AH5" s="9"/>
      <c r="AI5" s="9"/>
      <c r="AJ5" s="9"/>
      <c r="AK5" s="9"/>
    </row>
    <row r="6" spans="1:55" ht="24" customHeight="1" x14ac:dyDescent="0.25">
      <c r="A6" s="230"/>
      <c r="B6" s="233"/>
      <c r="C6" s="233"/>
      <c r="D6" s="236"/>
      <c r="E6" s="239"/>
      <c r="F6" s="195"/>
      <c r="G6" s="215" t="s">
        <v>13</v>
      </c>
      <c r="H6" s="217" t="s">
        <v>14</v>
      </c>
      <c r="I6" s="219" t="s">
        <v>46</v>
      </c>
      <c r="J6" s="221" t="s">
        <v>47</v>
      </c>
      <c r="K6" s="221" t="s">
        <v>57</v>
      </c>
      <c r="L6" s="221" t="s">
        <v>58</v>
      </c>
      <c r="M6" s="257" t="s">
        <v>10</v>
      </c>
      <c r="N6" s="242"/>
      <c r="O6" s="250"/>
      <c r="P6" s="252"/>
      <c r="Q6" s="252"/>
      <c r="R6" s="252"/>
      <c r="S6" s="254"/>
      <c r="T6" s="210"/>
      <c r="U6" s="244" t="s">
        <v>60</v>
      </c>
      <c r="V6" s="322" t="s">
        <v>62</v>
      </c>
      <c r="W6" s="323"/>
      <c r="X6" s="224"/>
      <c r="Y6" s="326"/>
      <c r="Z6" s="329"/>
      <c r="AA6" s="334"/>
      <c r="AB6" s="335"/>
      <c r="AC6" s="336"/>
      <c r="AD6" s="262"/>
      <c r="AE6" s="263"/>
      <c r="AF6" s="264"/>
      <c r="AH6" s="9"/>
      <c r="AI6" s="9"/>
      <c r="AJ6" s="9"/>
      <c r="AK6" s="9"/>
    </row>
    <row r="7" spans="1:55" ht="30.75" customHeight="1" x14ac:dyDescent="0.25">
      <c r="A7" s="230"/>
      <c r="B7" s="233"/>
      <c r="C7" s="233"/>
      <c r="D7" s="236"/>
      <c r="E7" s="239"/>
      <c r="F7" s="195"/>
      <c r="G7" s="215"/>
      <c r="H7" s="217"/>
      <c r="I7" s="219"/>
      <c r="J7" s="221"/>
      <c r="K7" s="221"/>
      <c r="L7" s="221"/>
      <c r="M7" s="257"/>
      <c r="N7" s="242"/>
      <c r="O7" s="250"/>
      <c r="P7" s="252"/>
      <c r="Q7" s="252"/>
      <c r="R7" s="252"/>
      <c r="S7" s="254"/>
      <c r="T7" s="210"/>
      <c r="U7" s="245"/>
      <c r="V7" s="324" t="s">
        <v>65</v>
      </c>
      <c r="W7" s="325"/>
      <c r="X7" s="224"/>
      <c r="Y7" s="326"/>
      <c r="Z7" s="329"/>
      <c r="AA7" s="337"/>
      <c r="AB7" s="338"/>
      <c r="AC7" s="339"/>
      <c r="AD7" s="265"/>
      <c r="AE7" s="266"/>
      <c r="AF7" s="267"/>
      <c r="AH7" s="9"/>
      <c r="AI7" s="9"/>
      <c r="AJ7" s="9"/>
      <c r="AK7" s="9"/>
    </row>
    <row r="8" spans="1:55" ht="65.25" customHeight="1" thickBot="1" x14ac:dyDescent="0.3">
      <c r="A8" s="231"/>
      <c r="B8" s="234"/>
      <c r="C8" s="234"/>
      <c r="D8" s="396"/>
      <c r="E8" s="239"/>
      <c r="F8" s="195"/>
      <c r="G8" s="215"/>
      <c r="H8" s="217"/>
      <c r="I8" s="219"/>
      <c r="J8" s="221"/>
      <c r="K8" s="221"/>
      <c r="L8" s="221"/>
      <c r="M8" s="257"/>
      <c r="N8" s="242"/>
      <c r="O8" s="250"/>
      <c r="P8" s="252"/>
      <c r="Q8" s="252"/>
      <c r="R8" s="252"/>
      <c r="S8" s="254"/>
      <c r="T8" s="210"/>
      <c r="U8" s="245"/>
      <c r="V8" s="174" t="s">
        <v>63</v>
      </c>
      <c r="W8" s="175" t="s">
        <v>64</v>
      </c>
      <c r="X8" s="224"/>
      <c r="Y8" s="399"/>
      <c r="Z8" s="329"/>
      <c r="AA8" s="176" t="s">
        <v>1</v>
      </c>
      <c r="AB8" s="177" t="s">
        <v>1</v>
      </c>
      <c r="AC8" s="178" t="s">
        <v>70</v>
      </c>
      <c r="AD8" s="176" t="s">
        <v>1</v>
      </c>
      <c r="AE8" s="177" t="s">
        <v>1</v>
      </c>
      <c r="AF8" s="178" t="s">
        <v>70</v>
      </c>
      <c r="AH8" s="9"/>
      <c r="AI8" s="9"/>
      <c r="AJ8" s="9"/>
      <c r="AK8" s="9"/>
    </row>
    <row r="9" spans="1:55" s="19" customFormat="1" ht="30.75" customHeight="1" x14ac:dyDescent="0.25">
      <c r="A9" s="171" t="s">
        <v>16</v>
      </c>
      <c r="B9" s="171">
        <f>'بهار  '!B9</f>
        <v>0</v>
      </c>
      <c r="C9" s="172" t="s">
        <v>17</v>
      </c>
      <c r="D9" s="180">
        <f>'بهار  '!D12+تابستان!D12+پاییز!D12+زمستان!D12</f>
        <v>0</v>
      </c>
      <c r="E9" s="181">
        <f>'بهار  '!E12+تابستان!E12+پاییز!E12+زمستان!E12</f>
        <v>0</v>
      </c>
      <c r="F9" s="182">
        <f>'بهار  '!F12+تابستان!F12+پاییز!F12+زمستان!F12</f>
        <v>0</v>
      </c>
      <c r="G9" s="180">
        <f>'بهار  '!G12+تابستان!G12+پاییز!G12+زمستان!G12</f>
        <v>0</v>
      </c>
      <c r="H9" s="182">
        <f>'بهار  '!H12+تابستان!H12+پاییز!H12+زمستان!H12</f>
        <v>0</v>
      </c>
      <c r="I9" s="180">
        <f>'بهار  '!I12+تابستان!I12+پاییز!I12+زمستان!I12</f>
        <v>0</v>
      </c>
      <c r="J9" s="181">
        <f>'بهار  '!J12+تابستان!J12+پاییز!J12+زمستان!J12</f>
        <v>0</v>
      </c>
      <c r="K9" s="181">
        <f>'بهار  '!K12+تابستان!K12+پاییز!K12+زمستان!K12</f>
        <v>0</v>
      </c>
      <c r="L9" s="181">
        <f>'بهار  '!L12+تابستان!L12+پاییز!L12+زمستان!L12</f>
        <v>0</v>
      </c>
      <c r="M9" s="182">
        <f>'بهار  '!M12+تابستان!M12+پاییز!M12+زمستان!M12</f>
        <v>0</v>
      </c>
      <c r="N9" s="186">
        <f>'بهار  '!N12+تابستان!N12+پاییز!N12+زمستان!N12</f>
        <v>0</v>
      </c>
      <c r="O9" s="180">
        <f>'بهار  '!O12+تابستان!O12+پاییز!O12+زمستان!O12</f>
        <v>0</v>
      </c>
      <c r="P9" s="181">
        <f>'بهار  '!P12+تابستان!P12+پاییز!P12+زمستان!P12</f>
        <v>0</v>
      </c>
      <c r="Q9" s="181">
        <f>'بهار  '!Q12+تابستان!Q12+پاییز!Q12+زمستان!Q12</f>
        <v>0</v>
      </c>
      <c r="R9" s="181">
        <f>'بهار  '!R12+تابستان!R12+پاییز!R12+زمستان!R12</f>
        <v>0</v>
      </c>
      <c r="S9" s="182">
        <f>'بهار  '!S12+تابستان!S12+پاییز!S12+زمستان!S12</f>
        <v>0</v>
      </c>
      <c r="T9" s="180">
        <f>'بهار  '!T12+تابستان!T12+پاییز!T12+زمستان!T12</f>
        <v>0</v>
      </c>
      <c r="U9" s="181">
        <f>'بهار  '!U12+تابستان!U12+پاییز!U12+زمستان!U12</f>
        <v>0</v>
      </c>
      <c r="V9" s="181">
        <f>'بهار  '!V12+تابستان!V12+پاییز!V12+زمستان!V12</f>
        <v>0</v>
      </c>
      <c r="W9" s="182">
        <f>'بهار  '!W12+تابستان!W12+پاییز!W12+زمستان!W12</f>
        <v>0</v>
      </c>
      <c r="X9" s="180">
        <f>'بهار  '!X12+تابستان!X12+پاییز!X12+زمستان!X12</f>
        <v>0</v>
      </c>
      <c r="Y9" s="181">
        <f>'بهار  '!Y12+تابستان!Y12+پاییز!Y12+زمستان!Y12</f>
        <v>0</v>
      </c>
      <c r="Z9" s="182">
        <f>'بهار  '!Z12+تابستان!Z12+پاییز!Z12+زمستان!Z12</f>
        <v>0</v>
      </c>
      <c r="AA9" s="180">
        <f>'بهار  '!AA12+تابستان!AA12+پاییز!AA12+زمستان!AA12</f>
        <v>0</v>
      </c>
      <c r="AB9" s="181">
        <f>'بهار  '!AB12+تابستان!AB12+پاییز!AB12+زمستان!AB12</f>
        <v>0</v>
      </c>
      <c r="AC9" s="182">
        <f>'بهار  '!AC12+تابستان!AC12+پاییز!AC12+زمستان!AC12</f>
        <v>0</v>
      </c>
      <c r="AD9" s="180">
        <f>'بهار  '!AD12+تابستان!AD12+پاییز!AD12+زمستان!AD12</f>
        <v>0</v>
      </c>
      <c r="AE9" s="181">
        <f>'بهار  '!AE12+تابستان!AE12+پاییز!AE12+زمستان!AE12</f>
        <v>0</v>
      </c>
      <c r="AF9" s="182">
        <f>'بهار  '!AF12+تابستان!AF12+پاییز!AF12+زمستان!AF12</f>
        <v>0</v>
      </c>
    </row>
    <row r="10" spans="1:55" ht="27.75" customHeight="1" thickBot="1" x14ac:dyDescent="0.3">
      <c r="A10" s="170" t="s">
        <v>18</v>
      </c>
      <c r="B10" s="170">
        <f>B9</f>
        <v>0</v>
      </c>
      <c r="C10" s="173" t="s">
        <v>19</v>
      </c>
      <c r="D10" s="183">
        <f>'بهار  '!D16+تابستان!D16+پاییز!D16+زمستان!D16</f>
        <v>0</v>
      </c>
      <c r="E10" s="184">
        <f>'بهار  '!E16+تابستان!E16+پاییز!E16+زمستان!E16</f>
        <v>0</v>
      </c>
      <c r="F10" s="185">
        <f>'بهار  '!F16+تابستان!F16+پاییز!F16+زمستان!F16</f>
        <v>0</v>
      </c>
      <c r="G10" s="183">
        <f>'بهار  '!G16+تابستان!G16+پاییز!G16+زمستان!G16</f>
        <v>0</v>
      </c>
      <c r="H10" s="185">
        <f>'بهار  '!H16+تابستان!H16+پاییز!H16+زمستان!H16</f>
        <v>0</v>
      </c>
      <c r="I10" s="183">
        <f>'بهار  '!I16+تابستان!I16+پاییز!I16+زمستان!I16</f>
        <v>0</v>
      </c>
      <c r="J10" s="184">
        <f>'بهار  '!J16+تابستان!J16+پاییز!J16+زمستان!J16</f>
        <v>0</v>
      </c>
      <c r="K10" s="184">
        <f>'بهار  '!K16+تابستان!K16+پاییز!K16+زمستان!K16</f>
        <v>0</v>
      </c>
      <c r="L10" s="184">
        <f>'بهار  '!L16+تابستان!L16+پاییز!L16+زمستان!L16</f>
        <v>0</v>
      </c>
      <c r="M10" s="185">
        <f>'بهار  '!M16+تابستان!M16+پاییز!M16+زمستان!M16</f>
        <v>0</v>
      </c>
      <c r="N10" s="187">
        <f>'بهار  '!N16+تابستان!N16+پاییز!N16+زمستان!N16</f>
        <v>0</v>
      </c>
      <c r="O10" s="183">
        <f>'بهار  '!O16+تابستان!O16+پاییز!O16+زمستان!O16</f>
        <v>0</v>
      </c>
      <c r="P10" s="184">
        <f>'بهار  '!P16+تابستان!P16+پاییز!P16+زمستان!P16</f>
        <v>0</v>
      </c>
      <c r="Q10" s="184">
        <f>'بهار  '!Q16+تابستان!Q16+پاییز!Q16+زمستان!Q16</f>
        <v>0</v>
      </c>
      <c r="R10" s="184">
        <f>'بهار  '!R16+تابستان!R16+پاییز!R16+زمستان!R16</f>
        <v>0</v>
      </c>
      <c r="S10" s="185">
        <f>'بهار  '!S16+تابستان!S16+پاییز!S16+زمستان!S16</f>
        <v>0</v>
      </c>
      <c r="T10" s="183">
        <f>'بهار  '!T16+تابستان!T16+پاییز!T16+زمستان!T16</f>
        <v>0</v>
      </c>
      <c r="U10" s="184">
        <f>'بهار  '!U16+تابستان!U16+پاییز!U16+زمستان!U16</f>
        <v>0</v>
      </c>
      <c r="V10" s="184">
        <f>'بهار  '!V16+تابستان!V16+پاییز!V16+زمستان!V16</f>
        <v>0</v>
      </c>
      <c r="W10" s="185">
        <f>'بهار  '!W16+تابستان!W16+پاییز!W16+زمستان!W16</f>
        <v>0</v>
      </c>
      <c r="X10" s="183">
        <f>'بهار  '!X16+تابستان!X16+پاییز!X16+زمستان!X16</f>
        <v>0</v>
      </c>
      <c r="Y10" s="184">
        <f>'بهار  '!Y16+تابستان!Y16+پاییز!Y16+زمستان!Y16</f>
        <v>0</v>
      </c>
      <c r="Z10" s="185">
        <f>'بهار  '!Z16+تابستان!Z16+پاییز!Z16+زمستان!Z16</f>
        <v>0</v>
      </c>
      <c r="AA10" s="183">
        <f>'بهار  '!AA16+تابستان!AA16+پاییز!AA16+زمستان!AA16</f>
        <v>0</v>
      </c>
      <c r="AB10" s="184">
        <f>'بهار  '!AB16+تابستان!AB16+پاییز!AB16+زمستان!AB16</f>
        <v>0</v>
      </c>
      <c r="AC10" s="185">
        <f>'بهار  '!AC16+تابستان!AC16+پاییز!AC16+زمستان!AC16</f>
        <v>0</v>
      </c>
      <c r="AD10" s="183">
        <f>'بهار  '!AD16+تابستان!AD16+پاییز!AD16+زمستان!AD16</f>
        <v>0</v>
      </c>
      <c r="AE10" s="184">
        <f>'بهار  '!AE16+تابستان!AE16+پاییز!AE16+زمستان!AE16</f>
        <v>0</v>
      </c>
      <c r="AF10" s="185">
        <f>'بهار  '!AF16+تابستان!AF16+پاییز!AF16+زمستان!AF16</f>
        <v>0</v>
      </c>
    </row>
    <row r="11" spans="1:55" ht="27.75" customHeight="1" thickBot="1" x14ac:dyDescent="0.3">
      <c r="A11" s="367" t="s">
        <v>53</v>
      </c>
      <c r="B11" s="368"/>
      <c r="C11" s="369"/>
      <c r="D11" s="67">
        <f>D9+D10</f>
        <v>0</v>
      </c>
      <c r="E11" s="67">
        <f t="shared" ref="E11:U11" si="0">E9+E10</f>
        <v>0</v>
      </c>
      <c r="F11" s="67">
        <f t="shared" si="0"/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7">
        <f t="shared" si="0"/>
        <v>0</v>
      </c>
      <c r="T11" s="67">
        <f t="shared" si="0"/>
        <v>0</v>
      </c>
      <c r="U11" s="67">
        <f t="shared" si="0"/>
        <v>0</v>
      </c>
      <c r="V11" s="67">
        <f t="shared" ref="V11:AF11" si="1">V9+V10</f>
        <v>0</v>
      </c>
      <c r="W11" s="67">
        <f t="shared" si="1"/>
        <v>0</v>
      </c>
      <c r="X11" s="67">
        <f t="shared" si="1"/>
        <v>0</v>
      </c>
      <c r="Y11" s="67">
        <f t="shared" si="1"/>
        <v>0</v>
      </c>
      <c r="Z11" s="67">
        <f t="shared" si="1"/>
        <v>0</v>
      </c>
      <c r="AA11" s="67">
        <f t="shared" si="1"/>
        <v>0</v>
      </c>
      <c r="AB11" s="67">
        <f t="shared" si="1"/>
        <v>0</v>
      </c>
      <c r="AC11" s="67">
        <f t="shared" si="1"/>
        <v>0</v>
      </c>
      <c r="AD11" s="67">
        <f t="shared" si="1"/>
        <v>0</v>
      </c>
      <c r="AE11" s="67">
        <f t="shared" si="1"/>
        <v>0</v>
      </c>
      <c r="AF11" s="179">
        <f t="shared" si="1"/>
        <v>0</v>
      </c>
      <c r="AG11" s="19"/>
    </row>
    <row r="12" spans="1:55" ht="26.25" customHeight="1" x14ac:dyDescent="0.25">
      <c r="A12" s="167" t="s">
        <v>22</v>
      </c>
      <c r="B12" s="168"/>
      <c r="C12" s="169">
        <v>1</v>
      </c>
      <c r="D12" s="315">
        <f>D11</f>
        <v>0</v>
      </c>
      <c r="E12" s="316"/>
      <c r="F12" s="373"/>
      <c r="G12" s="315">
        <f>D11</f>
        <v>0</v>
      </c>
      <c r="H12" s="375"/>
      <c r="I12" s="315"/>
      <c r="J12" s="374"/>
      <c r="K12" s="374"/>
      <c r="L12" s="374"/>
      <c r="M12" s="374"/>
      <c r="N12" s="375"/>
      <c r="O12" s="315">
        <f>S11+R11+Q11+P11+O11</f>
        <v>0</v>
      </c>
      <c r="P12" s="374"/>
      <c r="Q12" s="374"/>
      <c r="R12" s="374"/>
      <c r="S12" s="375"/>
      <c r="T12" s="315">
        <f>D11</f>
        <v>0</v>
      </c>
      <c r="U12" s="316"/>
      <c r="V12" s="316"/>
      <c r="W12" s="373"/>
      <c r="X12" s="315">
        <f>W11+V11+U11</f>
        <v>0</v>
      </c>
      <c r="Y12" s="374"/>
      <c r="Z12" s="373"/>
      <c r="AA12" s="398">
        <f>AC11+AB11+AA11</f>
        <v>0</v>
      </c>
      <c r="AB12" s="398"/>
      <c r="AC12" s="398"/>
      <c r="AD12" s="315">
        <f>AF11+AE11+AD11</f>
        <v>0</v>
      </c>
      <c r="AE12" s="316"/>
      <c r="AF12" s="317"/>
    </row>
    <row r="13" spans="1:55" ht="26.25" customHeight="1" x14ac:dyDescent="0.25">
      <c r="A13" s="376" t="s">
        <v>25</v>
      </c>
      <c r="B13" s="269"/>
      <c r="C13" s="269"/>
      <c r="D13" s="272" t="s">
        <v>49</v>
      </c>
      <c r="E13" s="273"/>
      <c r="F13" s="274"/>
      <c r="G13" s="278" t="s">
        <v>50</v>
      </c>
      <c r="H13" s="279"/>
      <c r="I13" s="282" t="s">
        <v>51</v>
      </c>
      <c r="J13" s="283"/>
      <c r="K13" s="283"/>
      <c r="L13" s="283"/>
      <c r="M13" s="283"/>
      <c r="N13" s="284"/>
      <c r="O13" s="288" t="s">
        <v>71</v>
      </c>
      <c r="P13" s="289"/>
      <c r="Q13" s="289"/>
      <c r="R13" s="289"/>
      <c r="S13" s="290"/>
      <c r="T13" s="309" t="s">
        <v>72</v>
      </c>
      <c r="U13" s="310"/>
      <c r="V13" s="310"/>
      <c r="W13" s="311"/>
      <c r="X13" s="309" t="s">
        <v>73</v>
      </c>
      <c r="Y13" s="310"/>
      <c r="Z13" s="310"/>
      <c r="AA13" s="300" t="s">
        <v>74</v>
      </c>
      <c r="AB13" s="300"/>
      <c r="AC13" s="300"/>
      <c r="AD13" s="300" t="s">
        <v>75</v>
      </c>
      <c r="AE13" s="300"/>
      <c r="AF13" s="391"/>
    </row>
    <row r="14" spans="1:55" ht="26.25" customHeight="1" thickBot="1" x14ac:dyDescent="0.3">
      <c r="A14" s="377"/>
      <c r="B14" s="378"/>
      <c r="C14" s="378"/>
      <c r="D14" s="379"/>
      <c r="E14" s="380"/>
      <c r="F14" s="381"/>
      <c r="G14" s="382"/>
      <c r="H14" s="383"/>
      <c r="I14" s="384"/>
      <c r="J14" s="385"/>
      <c r="K14" s="385"/>
      <c r="L14" s="385"/>
      <c r="M14" s="385"/>
      <c r="N14" s="386"/>
      <c r="O14" s="387"/>
      <c r="P14" s="388"/>
      <c r="Q14" s="388"/>
      <c r="R14" s="388"/>
      <c r="S14" s="389"/>
      <c r="T14" s="370"/>
      <c r="U14" s="371"/>
      <c r="V14" s="371"/>
      <c r="W14" s="372"/>
      <c r="X14" s="370"/>
      <c r="Y14" s="371"/>
      <c r="Z14" s="371"/>
      <c r="AA14" s="390"/>
      <c r="AB14" s="390"/>
      <c r="AC14" s="390"/>
      <c r="AD14" s="390"/>
      <c r="AE14" s="390"/>
      <c r="AF14" s="392"/>
    </row>
    <row r="15" spans="1:55" ht="26.25" customHeight="1" x14ac:dyDescent="0.25">
      <c r="A15" s="41" t="s">
        <v>23</v>
      </c>
      <c r="B15" s="41"/>
      <c r="C15" s="42">
        <v>2</v>
      </c>
      <c r="D15" s="303">
        <f>F11+E11</f>
        <v>0</v>
      </c>
      <c r="E15" s="304"/>
      <c r="F15" s="305"/>
      <c r="G15" s="303">
        <f>H11+G11</f>
        <v>0</v>
      </c>
      <c r="H15" s="305"/>
      <c r="I15" s="303"/>
      <c r="J15" s="304"/>
      <c r="K15" s="304"/>
      <c r="L15" s="304"/>
      <c r="M15" s="304"/>
      <c r="N15" s="305"/>
      <c r="O15" s="303">
        <f>U11+W11+V11</f>
        <v>0</v>
      </c>
      <c r="P15" s="304"/>
      <c r="Q15" s="304"/>
      <c r="R15" s="304"/>
      <c r="S15" s="305"/>
      <c r="T15" s="303">
        <f>T11+U11+W11+V11</f>
        <v>0</v>
      </c>
      <c r="U15" s="304"/>
      <c r="V15" s="304"/>
      <c r="W15" s="305"/>
      <c r="X15" s="303">
        <f>X11+Y11+Z11</f>
        <v>0</v>
      </c>
      <c r="Y15" s="307"/>
      <c r="Z15" s="305"/>
      <c r="AA15" s="320">
        <f>Y11</f>
        <v>0</v>
      </c>
      <c r="AB15" s="320"/>
      <c r="AC15" s="320"/>
      <c r="AD15" s="303">
        <f>Z11</f>
        <v>0</v>
      </c>
      <c r="AE15" s="304"/>
      <c r="AF15" s="397"/>
    </row>
  </sheetData>
  <sheetProtection algorithmName="SHA-512" hashValue="sPIy9egMDIzdTA/SWnHXpWxSz18KgHo6tdd4dKAQyYiER08ttv6g5IzWoSeQ5tNN+1bDVZlikG0eoMD/YsxLEg==" saltValue="NWPK8H6l/VC6xAN/I5lVww==" spinCount="100000" sheet="1" objects="1" scenarios="1"/>
  <mergeCells count="70">
    <mergeCell ref="AA15:AC15"/>
    <mergeCell ref="AD15:AF15"/>
    <mergeCell ref="AD5:AF7"/>
    <mergeCell ref="M6:M8"/>
    <mergeCell ref="V6:W6"/>
    <mergeCell ref="V7:W7"/>
    <mergeCell ref="T12:W12"/>
    <mergeCell ref="X12:Z12"/>
    <mergeCell ref="AA12:AC12"/>
    <mergeCell ref="AD12:AF12"/>
    <mergeCell ref="I5:M5"/>
    <mergeCell ref="U5:W5"/>
    <mergeCell ref="X5:X8"/>
    <mergeCell ref="Y5:Y8"/>
    <mergeCell ref="Z5:Z8"/>
    <mergeCell ref="A2:C2"/>
    <mergeCell ref="T3:W3"/>
    <mergeCell ref="X3:Z3"/>
    <mergeCell ref="AD3:AF3"/>
    <mergeCell ref="T4:W4"/>
    <mergeCell ref="X4:Z4"/>
    <mergeCell ref="AA4:AF4"/>
    <mergeCell ref="I4:N4"/>
    <mergeCell ref="O4:S4"/>
    <mergeCell ref="O3:S3"/>
    <mergeCell ref="A4:A8"/>
    <mergeCell ref="B4:B8"/>
    <mergeCell ref="C4:C8"/>
    <mergeCell ref="AA5:AC7"/>
    <mergeCell ref="O5:O8"/>
    <mergeCell ref="D4:D8"/>
    <mergeCell ref="X13:Z14"/>
    <mergeCell ref="D15:F15"/>
    <mergeCell ref="G15:H15"/>
    <mergeCell ref="I15:N15"/>
    <mergeCell ref="O15:S15"/>
    <mergeCell ref="T15:W15"/>
    <mergeCell ref="X15:Z15"/>
    <mergeCell ref="AA13:AC14"/>
    <mergeCell ref="AD13:AF14"/>
    <mergeCell ref="G6:G8"/>
    <mergeCell ref="H6:H8"/>
    <mergeCell ref="I6:I8"/>
    <mergeCell ref="J6:J8"/>
    <mergeCell ref="K6:K8"/>
    <mergeCell ref="L6:L8"/>
    <mergeCell ref="P5:P8"/>
    <mergeCell ref="Q5:Q8"/>
    <mergeCell ref="R5:R8"/>
    <mergeCell ref="S5:S8"/>
    <mergeCell ref="T5:T8"/>
    <mergeCell ref="U6:U8"/>
    <mergeCell ref="G12:H12"/>
    <mergeCell ref="G4:H5"/>
    <mergeCell ref="A11:C11"/>
    <mergeCell ref="D3:F3"/>
    <mergeCell ref="G3:H3"/>
    <mergeCell ref="I3:N3"/>
    <mergeCell ref="T13:W14"/>
    <mergeCell ref="D12:F12"/>
    <mergeCell ref="I12:N12"/>
    <mergeCell ref="O12:S12"/>
    <mergeCell ref="A13:C14"/>
    <mergeCell ref="D13:F14"/>
    <mergeCell ref="G13:H14"/>
    <mergeCell ref="I13:N14"/>
    <mergeCell ref="O13:S14"/>
    <mergeCell ref="E4:E8"/>
    <mergeCell ref="F4:F8"/>
    <mergeCell ref="N5:N8"/>
  </mergeCells>
  <conditionalFormatting sqref="U9">
    <cfRule type="cellIs" dxfId="2" priority="3" operator="notEqual">
      <formula>$M$9</formula>
    </cfRule>
    <cfRule type="cellIs" dxfId="1" priority="4" operator="notEqual">
      <formula>$M$9</formula>
    </cfRule>
  </conditionalFormatting>
  <conditionalFormatting sqref="U10">
    <cfRule type="cellIs" dxfId="0" priority="2" operator="notEqual">
      <formula>$M$10</formula>
    </cfRule>
  </conditionalFormatting>
  <printOptions horizontalCentered="1" verticalCentered="1"/>
  <pageMargins left="0.19685039370078741" right="0.39370078740157483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بهار  </vt:lpstr>
      <vt:lpstr>تابستان</vt:lpstr>
      <vt:lpstr>پاییز</vt:lpstr>
      <vt:lpstr>زمستان</vt:lpstr>
      <vt:lpstr> سال 99</vt:lpstr>
    </vt:vector>
  </TitlesOfParts>
  <Company>MRT Win2Farsi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hajivalizadeh</dc:creator>
  <cp:lastModifiedBy>زهرا خانم کلهر</cp:lastModifiedBy>
  <dcterms:created xsi:type="dcterms:W3CDTF">2012-12-22T05:39:54Z</dcterms:created>
  <dcterms:modified xsi:type="dcterms:W3CDTF">2020-12-09T05:02:55Z</dcterms:modified>
</cp:coreProperties>
</file>